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C:\Users\ymatsumo\Desktop\R07科学大\"/>
    </mc:Choice>
  </mc:AlternateContent>
  <xr:revisionPtr revIDLastSave="0" documentId="13_ncr:1_{489B020A-A389-4E0C-9C9B-0285B2A580B2}" xr6:coauthVersionLast="36" xr6:coauthVersionMax="47" xr10:uidLastSave="{00000000-0000-0000-0000-000000000000}"/>
  <bookViews>
    <workbookView xWindow="0" yWindow="0" windowWidth="25650" windowHeight="16470" xr2:uid="{00000000-000D-0000-FFFF-FFFF00000000}"/>
  </bookViews>
  <sheets>
    <sheet name="一括登録フォーム" sheetId="2" r:id="rId1"/>
    <sheet name="センター作業用" sheetId="3" r:id="rId2"/>
  </sheets>
  <calcPr calcId="191029"/>
</workbook>
</file>

<file path=xl/calcChain.xml><?xml version="1.0" encoding="utf-8"?>
<calcChain xmlns="http://schemas.openxmlformats.org/spreadsheetml/2006/main">
  <c r="U3" i="3" l="1"/>
  <c r="U4" i="3"/>
  <c r="U5" i="3"/>
  <c r="U6" i="3"/>
  <c r="U7" i="3"/>
  <c r="U8" i="3"/>
  <c r="U9" i="3"/>
  <c r="U10" i="3"/>
  <c r="U11" i="3"/>
  <c r="U12" i="3"/>
  <c r="U13" i="3"/>
  <c r="U14" i="3"/>
  <c r="U15" i="3"/>
  <c r="U16" i="3"/>
  <c r="U17" i="3"/>
  <c r="U18" i="3"/>
  <c r="U19" i="3"/>
  <c r="U20" i="3"/>
  <c r="U21" i="3"/>
  <c r="U2" i="3"/>
  <c r="H3" i="3"/>
  <c r="H4" i="3"/>
  <c r="H5" i="3"/>
  <c r="H6" i="3"/>
  <c r="H7" i="3"/>
  <c r="H8" i="3"/>
  <c r="H9" i="3"/>
  <c r="H10" i="3"/>
  <c r="H11" i="3"/>
  <c r="H12" i="3"/>
  <c r="H13" i="3"/>
  <c r="H14" i="3"/>
  <c r="H15" i="3"/>
  <c r="H16" i="3"/>
  <c r="H17" i="3"/>
  <c r="H18" i="3"/>
  <c r="H19" i="3"/>
  <c r="H20" i="3"/>
  <c r="H21" i="3"/>
  <c r="H2" i="3"/>
  <c r="Q2" i="3" l="1"/>
  <c r="A3" i="3"/>
  <c r="B3" i="3"/>
  <c r="C3" i="3"/>
  <c r="D3" i="3"/>
  <c r="E3" i="3"/>
  <c r="F3" i="3"/>
  <c r="G3" i="3"/>
  <c r="L3" i="3"/>
  <c r="V3" i="3"/>
  <c r="A4" i="3"/>
  <c r="B4" i="3"/>
  <c r="C4" i="3"/>
  <c r="D4" i="3"/>
  <c r="E4" i="3"/>
  <c r="F4" i="3"/>
  <c r="G4" i="3"/>
  <c r="L4" i="3"/>
  <c r="V4" i="3"/>
  <c r="A5" i="3"/>
  <c r="B5" i="3"/>
  <c r="C5" i="3"/>
  <c r="D5" i="3"/>
  <c r="E5" i="3"/>
  <c r="F5" i="3"/>
  <c r="G5" i="3"/>
  <c r="L5" i="3"/>
  <c r="V5" i="3"/>
  <c r="A6" i="3"/>
  <c r="B6" i="3"/>
  <c r="C6" i="3"/>
  <c r="D6" i="3"/>
  <c r="E6" i="3"/>
  <c r="F6" i="3"/>
  <c r="G6" i="3"/>
  <c r="L6" i="3"/>
  <c r="V6" i="3"/>
  <c r="A7" i="3"/>
  <c r="B7" i="3"/>
  <c r="C7" i="3"/>
  <c r="D7" i="3"/>
  <c r="E7" i="3"/>
  <c r="F7" i="3"/>
  <c r="G7" i="3"/>
  <c r="L7" i="3"/>
  <c r="V7" i="3"/>
  <c r="A8" i="3"/>
  <c r="B8" i="3"/>
  <c r="C8" i="3"/>
  <c r="D8" i="3"/>
  <c r="E8" i="3"/>
  <c r="F8" i="3"/>
  <c r="G8" i="3"/>
  <c r="L8" i="3"/>
  <c r="V8" i="3"/>
  <c r="A9" i="3"/>
  <c r="B9" i="3"/>
  <c r="C9" i="3"/>
  <c r="D9" i="3"/>
  <c r="E9" i="3"/>
  <c r="F9" i="3"/>
  <c r="G9" i="3"/>
  <c r="L9" i="3"/>
  <c r="V9" i="3"/>
  <c r="A10" i="3"/>
  <c r="B10" i="3"/>
  <c r="C10" i="3"/>
  <c r="D10" i="3"/>
  <c r="E10" i="3"/>
  <c r="F10" i="3"/>
  <c r="G10" i="3"/>
  <c r="L10" i="3"/>
  <c r="V10" i="3"/>
  <c r="A11" i="3"/>
  <c r="B11" i="3"/>
  <c r="C11" i="3"/>
  <c r="D11" i="3"/>
  <c r="E11" i="3"/>
  <c r="F11" i="3"/>
  <c r="G11" i="3"/>
  <c r="L11" i="3"/>
  <c r="V11" i="3"/>
  <c r="A12" i="3"/>
  <c r="B12" i="3"/>
  <c r="C12" i="3"/>
  <c r="D12" i="3"/>
  <c r="E12" i="3"/>
  <c r="F12" i="3"/>
  <c r="G12" i="3"/>
  <c r="L12" i="3"/>
  <c r="V12" i="3"/>
  <c r="A13" i="3"/>
  <c r="B13" i="3"/>
  <c r="C13" i="3"/>
  <c r="D13" i="3"/>
  <c r="E13" i="3"/>
  <c r="F13" i="3"/>
  <c r="G13" i="3"/>
  <c r="L13" i="3"/>
  <c r="V13" i="3"/>
  <c r="A14" i="3"/>
  <c r="B14" i="3"/>
  <c r="C14" i="3"/>
  <c r="D14" i="3"/>
  <c r="E14" i="3"/>
  <c r="F14" i="3"/>
  <c r="G14" i="3"/>
  <c r="L14" i="3"/>
  <c r="V14" i="3"/>
  <c r="A15" i="3"/>
  <c r="B15" i="3"/>
  <c r="C15" i="3"/>
  <c r="D15" i="3"/>
  <c r="E15" i="3"/>
  <c r="F15" i="3"/>
  <c r="G15" i="3"/>
  <c r="L15" i="3"/>
  <c r="V15" i="3"/>
  <c r="A16" i="3"/>
  <c r="B16" i="3"/>
  <c r="C16" i="3"/>
  <c r="D16" i="3"/>
  <c r="E16" i="3"/>
  <c r="F16" i="3"/>
  <c r="G16" i="3"/>
  <c r="L16" i="3"/>
  <c r="V16" i="3"/>
  <c r="A17" i="3"/>
  <c r="B17" i="3"/>
  <c r="C17" i="3"/>
  <c r="D17" i="3"/>
  <c r="E17" i="3"/>
  <c r="F17" i="3"/>
  <c r="G17" i="3"/>
  <c r="L17" i="3"/>
  <c r="V17" i="3"/>
  <c r="A18" i="3"/>
  <c r="B18" i="3"/>
  <c r="C18" i="3"/>
  <c r="D18" i="3"/>
  <c r="E18" i="3"/>
  <c r="F18" i="3"/>
  <c r="G18" i="3"/>
  <c r="L18" i="3"/>
  <c r="V18" i="3"/>
  <c r="A19" i="3"/>
  <c r="B19" i="3"/>
  <c r="C19" i="3"/>
  <c r="D19" i="3"/>
  <c r="E19" i="3"/>
  <c r="F19" i="3"/>
  <c r="G19" i="3"/>
  <c r="L19" i="3"/>
  <c r="V19" i="3"/>
  <c r="A20" i="3"/>
  <c r="B20" i="3"/>
  <c r="C20" i="3"/>
  <c r="D20" i="3"/>
  <c r="E20" i="3"/>
  <c r="F20" i="3"/>
  <c r="G20" i="3"/>
  <c r="L20" i="3"/>
  <c r="V20" i="3"/>
  <c r="A21" i="3"/>
  <c r="B21" i="3"/>
  <c r="C21" i="3"/>
  <c r="D21" i="3"/>
  <c r="E21" i="3"/>
  <c r="F21" i="3"/>
  <c r="G21" i="3"/>
  <c r="L21" i="3"/>
  <c r="V21" i="3"/>
  <c r="V2" i="3"/>
  <c r="A2" i="3"/>
  <c r="L2" i="3"/>
  <c r="B2" i="3"/>
  <c r="C2" i="3"/>
  <c r="D2" i="3"/>
  <c r="E2" i="3"/>
  <c r="F2" i="3"/>
  <c r="G2" i="3"/>
  <c r="Q14" i="3" l="1"/>
  <c r="Q12" i="3"/>
  <c r="Q7" i="3"/>
  <c r="Q6" i="3"/>
  <c r="Q17" i="3"/>
  <c r="Q5" i="3"/>
  <c r="Q13" i="3"/>
  <c r="Q21" i="3"/>
  <c r="Q4" i="3"/>
  <c r="Q11" i="3"/>
  <c r="Q10" i="3"/>
  <c r="Q9" i="3"/>
  <c r="Q20" i="3"/>
  <c r="Q8" i="3"/>
  <c r="Q19" i="3"/>
  <c r="Q18" i="3"/>
  <c r="Q16" i="3"/>
  <c r="Q15" i="3"/>
  <c r="Q3" i="3"/>
</calcChain>
</file>

<file path=xl/sharedStrings.xml><?xml version="1.0" encoding="utf-8"?>
<sst xmlns="http://schemas.openxmlformats.org/spreadsheetml/2006/main" count="138" uniqueCount="78">
  <si>
    <t>姓(ローマ字)</t>
  </si>
  <si>
    <t>名(ローマ字)</t>
  </si>
  <si>
    <t>姓(漢字)</t>
  </si>
  <si>
    <t>名(漢字)</t>
  </si>
  <si>
    <t>姓(カナ)</t>
  </si>
  <si>
    <t>名(カナ)</t>
  </si>
  <si>
    <t>電話</t>
  </si>
  <si>
    <t>研究分野：</t>
    <rPh sb="0" eb="2">
      <t>ケンキュウ</t>
    </rPh>
    <rPh sb="2" eb="4">
      <t>ブンヤ</t>
    </rPh>
    <phoneticPr fontId="1"/>
  </si>
  <si>
    <t>利用期限：</t>
    <phoneticPr fontId="1"/>
  </si>
  <si>
    <t>mailアドレス</t>
    <phoneticPr fontId="1"/>
  </si>
  <si>
    <t>所属</t>
    <rPh sb="0" eb="2">
      <t>ショゾク</t>
    </rPh>
    <phoneticPr fontId="1"/>
  </si>
  <si>
    <t>居住国</t>
    <rPh sb="0" eb="2">
      <t>キョジュウ</t>
    </rPh>
    <rPh sb="2" eb="3">
      <t>コク</t>
    </rPh>
    <phoneticPr fontId="1"/>
  </si>
  <si>
    <t>https://www.jsps.go.jp/j-grantsinaid/02_koubo/shinsakubun.html</t>
    <phoneticPr fontId="1"/>
  </si>
  <si>
    <t>※提出前に黄色で表示された未入力セルがないことを確認してください。</t>
    <rPh sb="1" eb="3">
      <t>テイシュツ</t>
    </rPh>
    <rPh sb="3" eb="4">
      <t>マエ</t>
    </rPh>
    <rPh sb="5" eb="7">
      <t>キイロ</t>
    </rPh>
    <rPh sb="8" eb="10">
      <t>ヒョウジ</t>
    </rPh>
    <rPh sb="13" eb="16">
      <t>ミニュウリョク</t>
    </rPh>
    <rPh sb="24" eb="26">
      <t>カクニン</t>
    </rPh>
    <phoneticPr fontId="1"/>
  </si>
  <si>
    <t>#account</t>
  </si>
  <si>
    <t>利用者区分名</t>
  </si>
  <si>
    <t>職名</t>
  </si>
  <si>
    <t>所属</t>
  </si>
  <si>
    <t>所属詳細</t>
  </si>
  <si>
    <t>mailアドレス1</t>
  </si>
  <si>
    <t>mailアドレス2(null可)</t>
  </si>
  <si>
    <t>mailアドレス3(null可)</t>
  </si>
  <si>
    <t>電話2(null可)</t>
  </si>
  <si>
    <t>利用期限(null可)</t>
  </si>
  <si>
    <t>ポータルログイン可否</t>
  </si>
  <si>
    <t>コメント</t>
  </si>
  <si>
    <t>主な利用目的(null可)</t>
  </si>
  <si>
    <t>研究分野(null可)</t>
  </si>
  <si>
    <t>研究テーマ(null可)</t>
  </si>
  <si>
    <t>教育利用者(1:true 0:false)</t>
  </si>
  <si>
    <t>HPCI-ID</t>
  </si>
  <si>
    <t>eppn</t>
  </si>
  <si>
    <t>グループ名(カンマ区切り複数）</t>
  </si>
  <si>
    <t>学外利用者</t>
    <rPh sb="0" eb="2">
      <t>ガクガイ</t>
    </rPh>
    <rPh sb="2" eb="5">
      <t>リヨウシャ</t>
    </rPh>
    <phoneticPr fontId="1"/>
  </si>
  <si>
    <t>研究</t>
    <rPh sb="0" eb="2">
      <t>ケンキュウ</t>
    </rPh>
    <phoneticPr fontId="1"/>
  </si>
  <si>
    <t>国籍</t>
    <rPh sb="0" eb="2">
      <t>コクセキ</t>
    </rPh>
    <phoneticPr fontId="1"/>
  </si>
  <si>
    <t>*1: 漢字・カナの氏名を持たないメンバーについてはアルファベットで記入してください。</t>
    <rPh sb="4" eb="6">
      <t>カンジ</t>
    </rPh>
    <rPh sb="10" eb="12">
      <t>シメイ</t>
    </rPh>
    <rPh sb="13" eb="14">
      <t>モ</t>
    </rPh>
    <rPh sb="34" eb="36">
      <t>キニュウ</t>
    </rPh>
    <phoneticPr fontId="1"/>
  </si>
  <si>
    <t>*2: 居住性についての詳細は以下のURLをご参照ください。</t>
    <rPh sb="4" eb="7">
      <t>キョジュウセイ</t>
    </rPh>
    <rPh sb="12" eb="14">
      <t>ショウサイ</t>
    </rPh>
    <rPh sb="15" eb="17">
      <t>イカ</t>
    </rPh>
    <rPh sb="23" eb="25">
      <t>サンショウ</t>
    </rPh>
    <phoneticPr fontId="1"/>
  </si>
  <si>
    <t>*3: アクセス元については、1か月未満の短期出張時の海外アクセスは考慮不要です。帰省先からのアクセスなどは含めてください。</t>
    <rPh sb="8" eb="9">
      <t>モト</t>
    </rPh>
    <rPh sb="17" eb="18">
      <t>ゲツ</t>
    </rPh>
    <rPh sb="18" eb="20">
      <t>ミマン</t>
    </rPh>
    <rPh sb="21" eb="23">
      <t>タンキ</t>
    </rPh>
    <rPh sb="23" eb="25">
      <t>シュッチョウ</t>
    </rPh>
    <rPh sb="25" eb="26">
      <t>ジ</t>
    </rPh>
    <rPh sb="27" eb="29">
      <t>カイガイ</t>
    </rPh>
    <rPh sb="34" eb="36">
      <t>コウリョ</t>
    </rPh>
    <rPh sb="36" eb="38">
      <t>フヨウ</t>
    </rPh>
    <rPh sb="41" eb="43">
      <t>キセイ</t>
    </rPh>
    <rPh sb="43" eb="44">
      <t>サキ</t>
    </rPh>
    <rPh sb="54" eb="55">
      <t>フク</t>
    </rPh>
    <phoneticPr fontId="1"/>
  </si>
  <si>
    <t>姓(漢字) *1</t>
    <phoneticPr fontId="1"/>
  </si>
  <si>
    <t>名(漢字) *1</t>
    <phoneticPr fontId="1"/>
  </si>
  <si>
    <t>姓(カナ) *1</t>
    <phoneticPr fontId="1"/>
  </si>
  <si>
    <t>名(カナ) *1</t>
    <phoneticPr fontId="1"/>
  </si>
  <si>
    <t>※新規利用者の現有ログイン名など、灰色で表示されたセルは入力不要です。</t>
    <rPh sb="1" eb="3">
      <t>シンキ</t>
    </rPh>
    <rPh sb="3" eb="6">
      <t>リヨウシャ</t>
    </rPh>
    <rPh sb="7" eb="9">
      <t>ゲンユウ</t>
    </rPh>
    <rPh sb="13" eb="14">
      <t>メイ</t>
    </rPh>
    <rPh sb="17" eb="19">
      <t>ハイイロ</t>
    </rPh>
    <rPh sb="20" eb="22">
      <t>ヒョウジ</t>
    </rPh>
    <rPh sb="28" eb="30">
      <t>ニュウリョク</t>
    </rPh>
    <rPh sb="30" eb="32">
      <t>フヨウ</t>
    </rPh>
    <phoneticPr fontId="1"/>
  </si>
  <si>
    <t>学外</t>
    <rPh sb="0" eb="2">
      <t>ガクガイ</t>
    </rPh>
    <phoneticPr fontId="1"/>
  </si>
  <si>
    <t>利用課題名</t>
    <rPh sb="0" eb="2">
      <t>リヨウ</t>
    </rPh>
    <rPh sb="2" eb="4">
      <t>カダイ</t>
    </rPh>
    <rPh sb="4" eb="5">
      <t>メイ</t>
    </rPh>
    <phoneticPr fontId="1"/>
  </si>
  <si>
    <t>利用区分/利用制度</t>
    <rPh sb="0" eb="2">
      <t>リヨウ</t>
    </rPh>
    <rPh sb="2" eb="4">
      <t>クブン</t>
    </rPh>
    <rPh sb="5" eb="7">
      <t>リヨウ</t>
    </rPh>
    <rPh sb="7" eb="9">
      <t>セイド</t>
    </rPh>
    <phoneticPr fontId="1"/>
  </si>
  <si>
    <t>（計算機利用は年度末まで、翌年度6月末までデータ参照のためにログイン可能）</t>
    <rPh sb="1" eb="3">
      <t>ケイサン</t>
    </rPh>
    <rPh sb="3" eb="4">
      <t>キ</t>
    </rPh>
    <rPh sb="4" eb="6">
      <t>リヨウ</t>
    </rPh>
    <rPh sb="7" eb="10">
      <t>ネンドマツ</t>
    </rPh>
    <rPh sb="13" eb="16">
      <t>ヨクネンド</t>
    </rPh>
    <rPh sb="17" eb="18">
      <t>ガツ</t>
    </rPh>
    <rPh sb="18" eb="19">
      <t>マツ</t>
    </rPh>
    <rPh sb="24" eb="26">
      <t>サンショウ</t>
    </rPh>
    <rPh sb="34" eb="36">
      <t>カノウ</t>
    </rPh>
    <phoneticPr fontId="1"/>
  </si>
  <si>
    <t>※利用口数が4口以下の課題のメンバーは原則５名以内とします</t>
    <phoneticPr fontId="1"/>
  </si>
  <si>
    <t>利用分野：</t>
    <rPh sb="0" eb="2">
      <t>リヨウ</t>
    </rPh>
    <rPh sb="2" eb="4">
      <t>ブンヤ</t>
    </rPh>
    <phoneticPr fontId="1"/>
  </si>
  <si>
    <t>※利用分野を選択してください</t>
    <rPh sb="1" eb="3">
      <t>リヨウ</t>
    </rPh>
    <rPh sb="3" eb="5">
      <t>ブンヤ</t>
    </rPh>
    <rPh sb="6" eb="8">
      <t>センタク</t>
    </rPh>
    <phoneticPr fontId="1"/>
  </si>
  <si>
    <t>※研究分野の該当する区分がない場合は利用分野を選択してください</t>
    <rPh sb="1" eb="5">
      <t>ケンキュウブンヤ</t>
    </rPh>
    <rPh sb="6" eb="8">
      <t>ガイトウ</t>
    </rPh>
    <rPh sb="10" eb="12">
      <t>クブン</t>
    </rPh>
    <rPh sb="15" eb="17">
      <t>バアイ</t>
    </rPh>
    <rPh sb="18" eb="22">
      <t>リヨウブンヤ</t>
    </rPh>
    <rPh sb="23" eb="25">
      <t>センタク</t>
    </rPh>
    <phoneticPr fontId="1"/>
  </si>
  <si>
    <t>※利用区分/利用制度を選択してください</t>
    <rPh sb="1" eb="5">
      <t>リヨウクブン</t>
    </rPh>
    <rPh sb="6" eb="10">
      <t>リヨウセイド</t>
    </rPh>
    <rPh sb="11" eb="13">
      <t>センタク</t>
    </rPh>
    <phoneticPr fontId="1"/>
  </si>
  <si>
    <t>輸出管理相談窓口への
確認結果 *4</t>
    <rPh sb="0" eb="2">
      <t>ユシュツ</t>
    </rPh>
    <rPh sb="2" eb="4">
      <t>カンリ</t>
    </rPh>
    <rPh sb="4" eb="6">
      <t>ソウダン</t>
    </rPh>
    <rPh sb="6" eb="8">
      <t>マドグチ</t>
    </rPh>
    <rPh sb="11" eb="13">
      <t>カクニン</t>
    </rPh>
    <rPh sb="13" eb="15">
      <t>ケッカ</t>
    </rPh>
    <phoneticPr fontId="1"/>
  </si>
  <si>
    <t>輸出管理相談窓口の
担当部署名 *4</t>
    <rPh sb="10" eb="15">
      <t>タントウブショメイ</t>
    </rPh>
    <phoneticPr fontId="1"/>
  </si>
  <si>
    <t>輸出管理相談窓口の
連絡先(E-mailアドレス) *4</t>
    <rPh sb="10" eb="13">
      <t>レンラクサキ</t>
    </rPh>
    <phoneticPr fontId="1"/>
  </si>
  <si>
    <t>*4: 外国籍、日本の非居住者もしくは特定類型に該当する居住者、海外からアクセス予定のメンバーがいる場合、
以下の点について所属機関の</t>
    <phoneticPr fontId="1"/>
  </si>
  <si>
    <r>
      <t>　　安全保障輸出管理相談窓口に相談し、</t>
    </r>
    <r>
      <rPr>
        <b/>
        <sz val="11"/>
        <rFont val="ＭＳ Ｐゴシック"/>
        <family val="3"/>
        <charset val="128"/>
        <scheme val="minor"/>
      </rPr>
      <t>確認結果</t>
    </r>
    <r>
      <rPr>
        <sz val="11"/>
        <rFont val="ＭＳ Ｐゴシック"/>
        <family val="3"/>
        <charset val="128"/>
        <scheme val="minor"/>
      </rPr>
      <t>及び</t>
    </r>
    <r>
      <rPr>
        <b/>
        <sz val="11"/>
        <rFont val="ＭＳ Ｐゴシック"/>
        <family val="3"/>
        <charset val="128"/>
        <scheme val="minor"/>
      </rPr>
      <t>担当部署名</t>
    </r>
    <r>
      <rPr>
        <sz val="11"/>
        <rFont val="ＭＳ Ｐゴシック"/>
        <family val="3"/>
        <charset val="128"/>
        <scheme val="minor"/>
      </rPr>
      <t>と</t>
    </r>
    <r>
      <rPr>
        <b/>
        <sz val="11"/>
        <rFont val="ＭＳ Ｐゴシック"/>
        <family val="3"/>
        <charset val="128"/>
        <scheme val="minor"/>
      </rPr>
      <t>連絡先(E-mailアドレス)</t>
    </r>
    <r>
      <rPr>
        <sz val="11"/>
        <rFont val="ＭＳ Ｐゴシック"/>
        <family val="3"/>
        <charset val="128"/>
        <scheme val="minor"/>
      </rPr>
      <t xml:space="preserve">を記載してください。利用開始前に問合せさせていただくことがございます。 </t>
    </r>
    <phoneticPr fontId="1"/>
  </si>
  <si>
    <t>　　1. 当該ユーザが外国ユーザーリスト掲載組織および外為法上配慮すべき国・地域に該当するかどうか。</t>
    <phoneticPr fontId="1"/>
  </si>
  <si>
    <t>　　2. 研究内容・研究目的・研究成果がリスト規制に該当するおそれがないか。</t>
    <phoneticPr fontId="1"/>
  </si>
  <si>
    <t>課題責任者</t>
    <rPh sb="0" eb="2">
      <t>カダイ</t>
    </rPh>
    <rPh sb="2" eb="4">
      <t>セキニン</t>
    </rPh>
    <rPh sb="4" eb="5">
      <t>シャ</t>
    </rPh>
    <phoneticPr fontId="1"/>
  </si>
  <si>
    <t>アカウントの
新規・継続・不要</t>
    <rPh sb="7" eb="9">
      <t>シンキ</t>
    </rPh>
    <rPh sb="10" eb="12">
      <t>ケイゾク</t>
    </rPh>
    <rPh sb="13" eb="15">
      <t>フヨウ</t>
    </rPh>
    <phoneticPr fontId="1"/>
  </si>
  <si>
    <t>アカウント不要</t>
  </si>
  <si>
    <t>〇</t>
  </si>
  <si>
    <t>アカウント新規</t>
  </si>
  <si>
    <t>アカウント継続</t>
  </si>
  <si>
    <t>日本への
居住性 *2</t>
    <rPh sb="0" eb="2">
      <t>ニホン</t>
    </rPh>
    <rPh sb="5" eb="8">
      <t>キョジュウセイ</t>
    </rPh>
    <phoneticPr fontId="1"/>
  </si>
  <si>
    <t>アクセス元
 *3</t>
    <rPh sb="4" eb="5">
      <t>モト</t>
    </rPh>
    <phoneticPr fontId="1"/>
  </si>
  <si>
    <t>(小区分名)</t>
  </si>
  <si>
    <t>(番号)</t>
  </si>
  <si>
    <r>
      <t>※「科学研究費助成事業　審査区分表」の「小区分」の名称及び番号(数字5桁)をご記入ください。</t>
    </r>
    <r>
      <rPr>
        <b/>
        <sz val="11"/>
        <color theme="1"/>
        <rFont val="ＭＳ Ｐゴシック"/>
        <family val="3"/>
        <charset val="128"/>
        <scheme val="minor"/>
      </rPr>
      <t>（産業利用ユーザーの場合は利用分野は必須、研究分野は任意です。）</t>
    </r>
    <rPh sb="59" eb="61">
      <t>リヨウ</t>
    </rPh>
    <rPh sb="61" eb="63">
      <t>ブンヤ</t>
    </rPh>
    <rPh sb="64" eb="66">
      <t>ヒッス</t>
    </rPh>
    <rPh sb="67" eb="69">
      <t>ケンキュウ</t>
    </rPh>
    <phoneticPr fontId="1"/>
  </si>
  <si>
    <t>TSUBAME4.0 学外者一括登録フォーム</t>
    <rPh sb="11" eb="14">
      <t>ガクガイシャ</t>
    </rPh>
    <rPh sb="14" eb="16">
      <t>イッカツ</t>
    </rPh>
    <rPh sb="16" eb="18">
      <t>トウロク</t>
    </rPh>
    <phoneticPr fontId="1"/>
  </si>
  <si>
    <t>※課題責任者は１行目に記載してください。</t>
    <phoneticPr fontId="1"/>
  </si>
  <si>
    <t>職名/学年</t>
    <rPh sb="0" eb="2">
      <t>ショクメイ</t>
    </rPh>
    <rPh sb="3" eb="5">
      <t>ガクネン</t>
    </rPh>
    <phoneticPr fontId="1"/>
  </si>
  <si>
    <t>現有アカウント</t>
    <rPh sb="0" eb="2">
      <t>ゲンユウ</t>
    </rPh>
    <phoneticPr fontId="1"/>
  </si>
  <si>
    <t>*5: 外国籍でも永住権をお持ちの場合は「日本（永住者含む）」を選択してください。</t>
    <rPh sb="9" eb="10">
      <t>エイ</t>
    </rPh>
    <rPh sb="10" eb="11">
      <t>ジュウ</t>
    </rPh>
    <rPh sb="11" eb="12">
      <t>ケン</t>
    </rPh>
    <rPh sb="14" eb="15">
      <t>モ</t>
    </rPh>
    <rPh sb="17" eb="19">
      <t>バアイ</t>
    </rPh>
    <rPh sb="21" eb="23">
      <t>ニホン</t>
    </rPh>
    <rPh sb="24" eb="27">
      <t>エイジュウシャ</t>
    </rPh>
    <rPh sb="27" eb="28">
      <t>フク</t>
    </rPh>
    <rPh sb="32" eb="34">
      <t>センタク</t>
    </rPh>
    <phoneticPr fontId="1"/>
  </si>
  <si>
    <t>(ver. 202502)</t>
    <phoneticPr fontId="1"/>
  </si>
  <si>
    <t>https://www.t4.cii.isct.ac.jp/resident-check</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</si>
</sst>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3"/>
      <charset val="128"/>
      <scheme val="minor"/>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1"/>
      <color rgb="FF00B050"/>
      <name val="ＭＳ Ｐゴシック"/>
      <family val="3"/>
      <charset val="128"/>
      <scheme val="minor"/>
    </font>
    <font>
      <b/>
      <sz val="11"/>
      <name val="ＭＳ Ｐゴシック"/>
      <family val="3"/>
      <charset val="128"/>
      <scheme val="minor"/>
    </font>
    <font>
      <sz val="10"/>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4">
    <xf numFmtId="0" fontId="0" fillId="0" borderId="0" xfId="0">
      <alignment vertical="center"/>
    </xf>
    <xf numFmtId="49" fontId="0" fillId="0" borderId="0" xfId="0" applyNumberFormat="1">
      <alignment vertical="center"/>
    </xf>
    <xf numFmtId="0" fontId="0" fillId="0" borderId="0" xfId="0" applyAlignment="1">
      <alignment horizontal="left" vertical="center"/>
    </xf>
    <xf numFmtId="0" fontId="0" fillId="0" borderId="1" xfId="0" applyBorder="1">
      <alignment vertical="center"/>
    </xf>
    <xf numFmtId="49" fontId="0" fillId="0" borderId="1" xfId="0" applyNumberFormat="1" applyBorder="1">
      <alignment vertical="center"/>
    </xf>
    <xf numFmtId="0" fontId="0" fillId="0" borderId="2" xfId="0" applyBorder="1">
      <alignment vertical="center"/>
    </xf>
    <xf numFmtId="0" fontId="0" fillId="0" borderId="2" xfId="0" applyBorder="1" applyAlignment="1">
      <alignment horizontal="left" vertical="center"/>
    </xf>
    <xf numFmtId="0" fontId="3" fillId="0" borderId="0" xfId="0" applyFont="1">
      <alignment vertical="center"/>
    </xf>
    <xf numFmtId="0" fontId="0" fillId="0" borderId="1" xfId="0" applyBorder="1" applyAlignment="1">
      <alignment vertical="center" wrapText="1"/>
    </xf>
    <xf numFmtId="0" fontId="2" fillId="0" borderId="0" xfId="1">
      <alignment vertical="center"/>
    </xf>
    <xf numFmtId="0" fontId="4" fillId="0" borderId="0" xfId="0" applyFont="1">
      <alignment vertical="center"/>
    </xf>
    <xf numFmtId="14" fontId="0" fillId="0" borderId="0" xfId="0" applyNumberFormat="1">
      <alignment vertical="center"/>
    </xf>
    <xf numFmtId="49" fontId="2" fillId="0" borderId="1" xfId="1" applyNumberFormat="1" applyBorder="1">
      <alignment vertical="center"/>
    </xf>
    <xf numFmtId="0" fontId="5" fillId="0" borderId="0" xfId="0" applyFont="1">
      <alignment vertical="center"/>
    </xf>
    <xf numFmtId="14" fontId="0" fillId="0" borderId="2" xfId="0" applyNumberFormat="1" applyBorder="1" applyAlignment="1">
      <alignment vertical="center"/>
    </xf>
    <xf numFmtId="0" fontId="0" fillId="0" borderId="2" xfId="0" applyBorder="1" applyAlignment="1">
      <alignment vertical="center"/>
    </xf>
    <xf numFmtId="0" fontId="0" fillId="2" borderId="2" xfId="0" applyFill="1" applyBorder="1" applyAlignment="1">
      <alignment vertical="center"/>
    </xf>
    <xf numFmtId="49" fontId="0" fillId="0" borderId="2" xfId="0" applyNumberFormat="1" applyBorder="1" applyAlignment="1">
      <alignment vertical="center"/>
    </xf>
    <xf numFmtId="0" fontId="0" fillId="0" borderId="2" xfId="0" applyBorder="1" applyAlignment="1">
      <alignment horizontal="right" vertical="center"/>
    </xf>
    <xf numFmtId="49" fontId="0" fillId="0" borderId="0" xfId="0" applyNumberFormat="1" applyBorder="1" applyAlignment="1">
      <alignment vertical="center"/>
    </xf>
    <xf numFmtId="49" fontId="0" fillId="0" borderId="1" xfId="0" applyNumberFormat="1" applyBorder="1" applyAlignment="1">
      <alignment horizontal="center" vertical="center"/>
    </xf>
    <xf numFmtId="49" fontId="0" fillId="3" borderId="2" xfId="0" applyNumberFormat="1" applyFill="1" applyBorder="1" applyAlignment="1">
      <alignment horizontal="right" vertical="center"/>
    </xf>
    <xf numFmtId="0" fontId="7" fillId="0" borderId="1" xfId="0" applyFont="1" applyBorder="1" applyAlignment="1">
      <alignment vertical="center" wrapText="1"/>
    </xf>
    <xf numFmtId="0" fontId="4" fillId="0" borderId="0" xfId="1" applyFont="1">
      <alignment vertical="center"/>
    </xf>
  </cellXfs>
  <cellStyles count="2">
    <cellStyle name="ハイパーリンク" xfId="1" builtinId="8"/>
    <cellStyle name="標準" xfId="0" builtinId="0"/>
  </cellStyles>
  <dxfs count="21">
    <dxf>
      <fill>
        <patternFill>
          <bgColor theme="0"/>
        </patternFill>
      </fill>
    </dxf>
    <dxf>
      <fill>
        <patternFill>
          <bgColor rgb="FFFFFF00"/>
        </patternFill>
      </fill>
    </dxf>
    <dxf>
      <fill>
        <patternFill>
          <bgColor rgb="FFFFFF00"/>
        </patternFill>
      </fill>
    </dxf>
    <dxf>
      <fill>
        <patternFill>
          <bgColor rgb="FFFFFF00"/>
        </patternFill>
      </fill>
    </dxf>
    <dxf>
      <fill>
        <patternFill patternType="solid">
          <fgColor theme="0"/>
          <bgColor auto="1"/>
        </patternFill>
      </fill>
    </dxf>
    <dxf>
      <fill>
        <patternFill>
          <bgColor theme="0" tint="-0.499984740745262"/>
        </patternFill>
      </fill>
    </dxf>
    <dxf>
      <fill>
        <patternFill>
          <bgColor theme="1" tint="0.499984740745262"/>
        </patternFill>
      </fill>
    </dxf>
    <dxf>
      <fill>
        <patternFill>
          <bgColor rgb="FFFFFF00"/>
        </patternFill>
      </fill>
    </dxf>
    <dxf>
      <fill>
        <patternFill>
          <bgColor theme="0" tint="-0.499984740745262"/>
        </patternFill>
      </fill>
    </dxf>
    <dxf>
      <fill>
        <patternFill>
          <bgColor theme="1" tint="0.499984740745262"/>
        </patternFill>
      </fill>
    </dxf>
    <dxf>
      <fill>
        <patternFill>
          <bgColor rgb="FFFFFF00"/>
        </patternFill>
      </fill>
    </dxf>
    <dxf>
      <fill>
        <patternFill>
          <bgColor theme="0" tint="-0.499984740745262"/>
        </patternFill>
      </fill>
    </dxf>
    <dxf>
      <fill>
        <patternFill>
          <bgColor theme="1" tint="0.499984740745262"/>
        </patternFill>
      </fill>
    </dxf>
    <dxf>
      <fill>
        <patternFill>
          <bgColor rgb="FFFFFF00"/>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fill>
        <patternFill>
          <bgColor theme="1" tint="0.499984740745262"/>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4.cii.isct.ac.jp/resident-check" TargetMode="External"/><Relationship Id="rId1" Type="http://schemas.openxmlformats.org/officeDocument/2006/relationships/hyperlink" Target="https://www.jsps.go.jp/j-grantsinaid/02_koubo/shinsakubun.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6"/>
  <sheetViews>
    <sheetView tabSelected="1" workbookViewId="0">
      <selection activeCell="C3" sqref="C3"/>
    </sheetView>
  </sheetViews>
  <sheetFormatPr defaultRowHeight="13.5" x14ac:dyDescent="0.15"/>
  <cols>
    <col min="1" max="1" width="15.625" customWidth="1"/>
    <col min="2" max="17" width="10.625" customWidth="1"/>
    <col min="18" max="20" width="21.625" customWidth="1"/>
  </cols>
  <sheetData>
    <row r="1" spans="1:20" x14ac:dyDescent="0.15">
      <c r="A1" s="7" t="s">
        <v>71</v>
      </c>
      <c r="E1" s="13" t="s">
        <v>76</v>
      </c>
    </row>
    <row r="3" spans="1:20" x14ac:dyDescent="0.15">
      <c r="A3" s="5" t="s">
        <v>45</v>
      </c>
      <c r="B3" s="5"/>
      <c r="C3" s="17"/>
      <c r="D3" s="17"/>
      <c r="E3" s="17"/>
      <c r="F3" s="17"/>
      <c r="G3" s="17"/>
      <c r="H3" s="17"/>
      <c r="I3" s="17"/>
      <c r="J3" s="17"/>
      <c r="K3" s="19"/>
    </row>
    <row r="4" spans="1:20" x14ac:dyDescent="0.15">
      <c r="A4" s="2"/>
    </row>
    <row r="5" spans="1:20" x14ac:dyDescent="0.15">
      <c r="A5" s="6" t="s">
        <v>46</v>
      </c>
      <c r="B5" s="5"/>
      <c r="C5" s="17"/>
      <c r="D5" s="17"/>
      <c r="E5" s="17"/>
      <c r="F5" t="s">
        <v>52</v>
      </c>
      <c r="G5" s="19"/>
      <c r="H5" s="19"/>
      <c r="I5" s="19"/>
      <c r="J5" s="19"/>
      <c r="K5" s="19"/>
    </row>
    <row r="6" spans="1:20" x14ac:dyDescent="0.15">
      <c r="J6" s="1"/>
      <c r="K6" s="1"/>
    </row>
    <row r="7" spans="1:20" x14ac:dyDescent="0.15">
      <c r="A7" s="6" t="s">
        <v>7</v>
      </c>
      <c r="B7" s="18" t="s">
        <v>69</v>
      </c>
      <c r="C7" s="21"/>
      <c r="D7" s="18" t="s">
        <v>68</v>
      </c>
      <c r="E7" s="21"/>
      <c r="H7" t="s">
        <v>49</v>
      </c>
      <c r="I7" s="16"/>
      <c r="J7" t="s">
        <v>50</v>
      </c>
    </row>
    <row r="8" spans="1:20" x14ac:dyDescent="0.15">
      <c r="A8" s="2" t="s">
        <v>70</v>
      </c>
    </row>
    <row r="9" spans="1:20" x14ac:dyDescent="0.15">
      <c r="A9" s="9" t="s">
        <v>12</v>
      </c>
    </row>
    <row r="10" spans="1:20" x14ac:dyDescent="0.15">
      <c r="A10" s="2"/>
    </row>
    <row r="11" spans="1:20" x14ac:dyDescent="0.15">
      <c r="A11" s="6" t="s">
        <v>8</v>
      </c>
      <c r="B11" s="5"/>
      <c r="C11" s="14">
        <v>46203</v>
      </c>
      <c r="D11" s="15"/>
      <c r="E11" t="s">
        <v>47</v>
      </c>
    </row>
    <row r="13" spans="1:20" ht="27" x14ac:dyDescent="0.15">
      <c r="A13" s="8" t="s">
        <v>61</v>
      </c>
      <c r="B13" s="8" t="s">
        <v>60</v>
      </c>
      <c r="C13" s="22" t="s">
        <v>74</v>
      </c>
      <c r="D13" s="3" t="s">
        <v>0</v>
      </c>
      <c r="E13" s="3" t="s">
        <v>1</v>
      </c>
      <c r="F13" s="3" t="s">
        <v>39</v>
      </c>
      <c r="G13" s="3" t="s">
        <v>40</v>
      </c>
      <c r="H13" s="3" t="s">
        <v>41</v>
      </c>
      <c r="I13" s="3" t="s">
        <v>42</v>
      </c>
      <c r="J13" s="3" t="s">
        <v>10</v>
      </c>
      <c r="K13" s="3" t="s">
        <v>73</v>
      </c>
      <c r="L13" s="3" t="s">
        <v>9</v>
      </c>
      <c r="M13" s="4" t="s">
        <v>6</v>
      </c>
      <c r="N13" s="8" t="s">
        <v>35</v>
      </c>
      <c r="O13" s="3" t="s">
        <v>11</v>
      </c>
      <c r="P13" s="8" t="s">
        <v>66</v>
      </c>
      <c r="Q13" s="8" t="s">
        <v>67</v>
      </c>
      <c r="R13" s="8" t="s">
        <v>53</v>
      </c>
      <c r="S13" s="8" t="s">
        <v>54</v>
      </c>
      <c r="T13" s="8" t="s">
        <v>55</v>
      </c>
    </row>
    <row r="14" spans="1:20" x14ac:dyDescent="0.15">
      <c r="A14" s="4" t="s">
        <v>62</v>
      </c>
      <c r="B14" s="20" t="s">
        <v>63</v>
      </c>
      <c r="C14" s="4"/>
      <c r="D14" s="4"/>
      <c r="E14" s="4"/>
      <c r="F14" s="4"/>
      <c r="G14" s="4"/>
      <c r="H14" s="4"/>
      <c r="I14" s="4"/>
      <c r="J14" s="4"/>
      <c r="K14" s="4"/>
      <c r="L14" s="12"/>
      <c r="M14" s="4"/>
      <c r="N14" s="4"/>
      <c r="O14" s="4"/>
      <c r="P14" s="4"/>
      <c r="Q14" s="4"/>
      <c r="R14" s="3"/>
      <c r="S14" s="3"/>
      <c r="T14" s="3"/>
    </row>
    <row r="15" spans="1:20" x14ac:dyDescent="0.15">
      <c r="A15" s="4" t="s">
        <v>64</v>
      </c>
      <c r="B15" s="20"/>
      <c r="C15" s="4"/>
      <c r="D15" s="4"/>
      <c r="E15" s="4"/>
      <c r="F15" s="4"/>
      <c r="G15" s="4"/>
      <c r="H15" s="4"/>
      <c r="I15" s="4"/>
      <c r="J15" s="4"/>
      <c r="K15" s="4"/>
      <c r="L15" s="12"/>
      <c r="M15" s="4"/>
      <c r="N15" s="4"/>
      <c r="O15" s="4"/>
      <c r="P15" s="4"/>
      <c r="Q15" s="4"/>
      <c r="R15" s="3"/>
      <c r="S15" s="3"/>
      <c r="T15" s="3"/>
    </row>
    <row r="16" spans="1:20" x14ac:dyDescent="0.15">
      <c r="A16" s="4" t="s">
        <v>65</v>
      </c>
      <c r="B16" s="20"/>
      <c r="C16" s="4"/>
      <c r="D16" s="4"/>
      <c r="E16" s="4"/>
      <c r="F16" s="4"/>
      <c r="G16" s="4"/>
      <c r="H16" s="4"/>
      <c r="I16" s="4"/>
      <c r="J16" s="4"/>
      <c r="K16" s="4"/>
      <c r="L16" s="12"/>
      <c r="M16" s="4"/>
      <c r="N16" s="4"/>
      <c r="O16" s="4"/>
      <c r="P16" s="4"/>
      <c r="Q16" s="4"/>
      <c r="R16" s="3"/>
      <c r="S16" s="3"/>
      <c r="T16" s="3"/>
    </row>
    <row r="17" spans="1:20" x14ac:dyDescent="0.15">
      <c r="A17" s="4"/>
      <c r="B17" s="20"/>
      <c r="C17" s="4"/>
      <c r="D17" s="4"/>
      <c r="E17" s="4"/>
      <c r="F17" s="4"/>
      <c r="G17" s="4"/>
      <c r="H17" s="4"/>
      <c r="I17" s="4"/>
      <c r="J17" s="4"/>
      <c r="K17" s="4"/>
      <c r="L17" s="12"/>
      <c r="M17" s="4"/>
      <c r="N17" s="4"/>
      <c r="O17" s="4"/>
      <c r="P17" s="4"/>
      <c r="Q17" s="4"/>
      <c r="R17" s="3"/>
      <c r="S17" s="3"/>
      <c r="T17" s="3"/>
    </row>
    <row r="18" spans="1:20" x14ac:dyDescent="0.15">
      <c r="A18" s="4"/>
      <c r="B18" s="20"/>
      <c r="C18" s="4"/>
      <c r="D18" s="4"/>
      <c r="E18" s="4"/>
      <c r="F18" s="4"/>
      <c r="G18" s="4"/>
      <c r="H18" s="4"/>
      <c r="I18" s="4"/>
      <c r="J18" s="4"/>
      <c r="K18" s="4"/>
      <c r="L18" s="12"/>
      <c r="M18" s="4"/>
      <c r="N18" s="4"/>
      <c r="O18" s="4"/>
      <c r="P18" s="4"/>
      <c r="Q18" s="4"/>
      <c r="R18" s="3"/>
      <c r="S18" s="3"/>
      <c r="T18" s="3"/>
    </row>
    <row r="19" spans="1:20" x14ac:dyDescent="0.15">
      <c r="A19" s="4"/>
      <c r="B19" s="20"/>
      <c r="C19" s="4"/>
      <c r="D19" s="4"/>
      <c r="E19" s="4"/>
      <c r="F19" s="4"/>
      <c r="G19" s="4"/>
      <c r="H19" s="4"/>
      <c r="I19" s="4"/>
      <c r="J19" s="4"/>
      <c r="K19" s="4"/>
      <c r="L19" s="12"/>
      <c r="M19" s="4"/>
      <c r="N19" s="4"/>
      <c r="O19" s="4"/>
      <c r="P19" s="4"/>
      <c r="Q19" s="4"/>
      <c r="R19" s="3"/>
      <c r="S19" s="3"/>
      <c r="T19" s="3"/>
    </row>
    <row r="20" spans="1:20" x14ac:dyDescent="0.15">
      <c r="A20" s="4"/>
      <c r="B20" s="20"/>
      <c r="C20" s="4"/>
      <c r="D20" s="4"/>
      <c r="E20" s="4"/>
      <c r="F20" s="4"/>
      <c r="G20" s="4"/>
      <c r="H20" s="4"/>
      <c r="I20" s="4"/>
      <c r="J20" s="4"/>
      <c r="K20" s="4"/>
      <c r="L20" s="12"/>
      <c r="M20" s="4"/>
      <c r="N20" s="4"/>
      <c r="O20" s="4"/>
      <c r="P20" s="4"/>
      <c r="Q20" s="4"/>
      <c r="R20" s="3"/>
      <c r="S20" s="3"/>
      <c r="T20" s="3"/>
    </row>
    <row r="21" spans="1:20" x14ac:dyDescent="0.15">
      <c r="A21" s="4"/>
      <c r="B21" s="20"/>
      <c r="C21" s="4"/>
      <c r="D21" s="4"/>
      <c r="E21" s="4"/>
      <c r="F21" s="4"/>
      <c r="G21" s="4"/>
      <c r="H21" s="4"/>
      <c r="I21" s="4"/>
      <c r="J21" s="4"/>
      <c r="K21" s="4"/>
      <c r="L21" s="12"/>
      <c r="M21" s="4"/>
      <c r="N21" s="4"/>
      <c r="O21" s="4"/>
      <c r="P21" s="4"/>
      <c r="Q21" s="4"/>
      <c r="R21" s="3"/>
      <c r="S21" s="3"/>
      <c r="T21" s="3"/>
    </row>
    <row r="22" spans="1:20" x14ac:dyDescent="0.15">
      <c r="A22" s="4"/>
      <c r="B22" s="20"/>
      <c r="C22" s="4"/>
      <c r="D22" s="4"/>
      <c r="E22" s="4"/>
      <c r="F22" s="4"/>
      <c r="G22" s="4"/>
      <c r="H22" s="4"/>
      <c r="I22" s="4"/>
      <c r="J22" s="4"/>
      <c r="K22" s="4"/>
      <c r="L22" s="12"/>
      <c r="M22" s="4"/>
      <c r="N22" s="4"/>
      <c r="O22" s="4"/>
      <c r="P22" s="4"/>
      <c r="Q22" s="4"/>
      <c r="R22" s="3"/>
      <c r="S22" s="3"/>
      <c r="T22" s="3"/>
    </row>
    <row r="23" spans="1:20" x14ac:dyDescent="0.15">
      <c r="A23" s="4"/>
      <c r="B23" s="20"/>
      <c r="C23" s="4"/>
      <c r="D23" s="4"/>
      <c r="E23" s="4"/>
      <c r="F23" s="4"/>
      <c r="G23" s="4"/>
      <c r="H23" s="4"/>
      <c r="I23" s="4"/>
      <c r="J23" s="4"/>
      <c r="K23" s="4"/>
      <c r="L23" s="12"/>
      <c r="M23" s="4"/>
      <c r="N23" s="4"/>
      <c r="O23" s="4"/>
      <c r="P23" s="4"/>
      <c r="Q23" s="4"/>
      <c r="R23" s="3"/>
      <c r="S23" s="3"/>
      <c r="T23" s="3"/>
    </row>
    <row r="24" spans="1:20" x14ac:dyDescent="0.15">
      <c r="A24" s="4"/>
      <c r="B24" s="20"/>
      <c r="C24" s="4"/>
      <c r="D24" s="4"/>
      <c r="E24" s="4"/>
      <c r="F24" s="4"/>
      <c r="G24" s="4"/>
      <c r="H24" s="4"/>
      <c r="I24" s="4"/>
      <c r="J24" s="4"/>
      <c r="K24" s="4"/>
      <c r="L24" s="12"/>
      <c r="M24" s="4"/>
      <c r="N24" s="4"/>
      <c r="O24" s="4"/>
      <c r="P24" s="4"/>
      <c r="Q24" s="4"/>
      <c r="R24" s="3"/>
      <c r="S24" s="3"/>
      <c r="T24" s="3"/>
    </row>
    <row r="25" spans="1:20" x14ac:dyDescent="0.15">
      <c r="A25" s="4"/>
      <c r="B25" s="20"/>
      <c r="C25" s="4"/>
      <c r="D25" s="4"/>
      <c r="E25" s="4"/>
      <c r="F25" s="4"/>
      <c r="G25" s="4"/>
      <c r="H25" s="4"/>
      <c r="I25" s="4"/>
      <c r="J25" s="4"/>
      <c r="K25" s="4"/>
      <c r="L25" s="12"/>
      <c r="M25" s="4"/>
      <c r="N25" s="4"/>
      <c r="O25" s="4"/>
      <c r="P25" s="4"/>
      <c r="Q25" s="4"/>
      <c r="R25" s="3"/>
      <c r="S25" s="3"/>
      <c r="T25" s="3"/>
    </row>
    <row r="26" spans="1:20" x14ac:dyDescent="0.15">
      <c r="A26" s="4"/>
      <c r="B26" s="20"/>
      <c r="C26" s="4"/>
      <c r="D26" s="4"/>
      <c r="E26" s="4"/>
      <c r="F26" s="4"/>
      <c r="G26" s="4"/>
      <c r="H26" s="4"/>
      <c r="I26" s="4"/>
      <c r="J26" s="4"/>
      <c r="K26" s="4"/>
      <c r="L26" s="12"/>
      <c r="M26" s="4"/>
      <c r="N26" s="4"/>
      <c r="O26" s="4"/>
      <c r="P26" s="4"/>
      <c r="Q26" s="4"/>
      <c r="R26" s="3"/>
      <c r="S26" s="3"/>
      <c r="T26" s="3"/>
    </row>
    <row r="27" spans="1:20" x14ac:dyDescent="0.15">
      <c r="A27" s="4"/>
      <c r="B27" s="20"/>
      <c r="C27" s="4"/>
      <c r="D27" s="4"/>
      <c r="E27" s="4"/>
      <c r="F27" s="4"/>
      <c r="G27" s="4"/>
      <c r="H27" s="4"/>
      <c r="I27" s="4"/>
      <c r="J27" s="4"/>
      <c r="K27" s="4"/>
      <c r="L27" s="12"/>
      <c r="M27" s="4"/>
      <c r="N27" s="4"/>
      <c r="O27" s="4"/>
      <c r="P27" s="4"/>
      <c r="Q27" s="4"/>
      <c r="R27" s="3"/>
      <c r="S27" s="3"/>
      <c r="T27" s="3"/>
    </row>
    <row r="28" spans="1:20" x14ac:dyDescent="0.15">
      <c r="A28" s="4"/>
      <c r="B28" s="20"/>
      <c r="C28" s="4"/>
      <c r="D28" s="4"/>
      <c r="E28" s="4"/>
      <c r="F28" s="4"/>
      <c r="G28" s="4"/>
      <c r="H28" s="4"/>
      <c r="I28" s="4"/>
      <c r="J28" s="4"/>
      <c r="K28" s="4"/>
      <c r="L28" s="12"/>
      <c r="M28" s="4"/>
      <c r="N28" s="4"/>
      <c r="O28" s="4"/>
      <c r="P28" s="4"/>
      <c r="Q28" s="4"/>
      <c r="R28" s="3"/>
      <c r="S28" s="3"/>
      <c r="T28" s="3"/>
    </row>
    <row r="29" spans="1:20" x14ac:dyDescent="0.15">
      <c r="A29" s="4"/>
      <c r="B29" s="20"/>
      <c r="C29" s="4"/>
      <c r="D29" s="4"/>
      <c r="E29" s="4"/>
      <c r="F29" s="4"/>
      <c r="G29" s="4"/>
      <c r="H29" s="4"/>
      <c r="I29" s="4"/>
      <c r="J29" s="4"/>
      <c r="K29" s="4"/>
      <c r="L29" s="12"/>
      <c r="M29" s="4"/>
      <c r="N29" s="4"/>
      <c r="O29" s="4"/>
      <c r="P29" s="4"/>
      <c r="Q29" s="4"/>
      <c r="R29" s="3"/>
      <c r="S29" s="3"/>
      <c r="T29" s="3"/>
    </row>
    <row r="30" spans="1:20" x14ac:dyDescent="0.15">
      <c r="A30" s="4"/>
      <c r="B30" s="20"/>
      <c r="C30" s="4"/>
      <c r="D30" s="4"/>
      <c r="E30" s="4"/>
      <c r="F30" s="4"/>
      <c r="G30" s="4"/>
      <c r="H30" s="4"/>
      <c r="I30" s="4"/>
      <c r="J30" s="4"/>
      <c r="K30" s="4"/>
      <c r="L30" s="12"/>
      <c r="M30" s="4"/>
      <c r="N30" s="4"/>
      <c r="O30" s="4"/>
      <c r="P30" s="4"/>
      <c r="Q30" s="4"/>
      <c r="R30" s="3"/>
      <c r="S30" s="3"/>
      <c r="T30" s="3"/>
    </row>
    <row r="31" spans="1:20" x14ac:dyDescent="0.15">
      <c r="A31" s="4"/>
      <c r="B31" s="20"/>
      <c r="C31" s="4"/>
      <c r="D31" s="4"/>
      <c r="E31" s="4"/>
      <c r="F31" s="4"/>
      <c r="G31" s="4"/>
      <c r="H31" s="4"/>
      <c r="I31" s="4"/>
      <c r="J31" s="4"/>
      <c r="K31" s="4"/>
      <c r="L31" s="12"/>
      <c r="M31" s="4"/>
      <c r="N31" s="4"/>
      <c r="O31" s="4"/>
      <c r="P31" s="4"/>
      <c r="Q31" s="4"/>
      <c r="R31" s="3"/>
      <c r="S31" s="3"/>
      <c r="T31" s="3"/>
    </row>
    <row r="32" spans="1:20" x14ac:dyDescent="0.15">
      <c r="A32" s="4"/>
      <c r="B32" s="20"/>
      <c r="C32" s="4"/>
      <c r="D32" s="4"/>
      <c r="E32" s="4"/>
      <c r="F32" s="4"/>
      <c r="G32" s="4"/>
      <c r="H32" s="4"/>
      <c r="I32" s="4"/>
      <c r="J32" s="4"/>
      <c r="K32" s="4"/>
      <c r="L32" s="12"/>
      <c r="M32" s="4"/>
      <c r="N32" s="4"/>
      <c r="O32" s="4"/>
      <c r="P32" s="4"/>
      <c r="Q32" s="4"/>
      <c r="R32" s="3"/>
      <c r="S32" s="3"/>
      <c r="T32" s="3"/>
    </row>
    <row r="33" spans="1:20" x14ac:dyDescent="0.15">
      <c r="A33" s="4"/>
      <c r="B33" s="20"/>
      <c r="C33" s="4"/>
      <c r="D33" s="4"/>
      <c r="E33" s="4"/>
      <c r="F33" s="4"/>
      <c r="G33" s="4"/>
      <c r="H33" s="4"/>
      <c r="I33" s="4"/>
      <c r="J33" s="4"/>
      <c r="K33" s="4"/>
      <c r="L33" s="12"/>
      <c r="M33" s="4"/>
      <c r="N33" s="4"/>
      <c r="O33" s="4"/>
      <c r="P33" s="4"/>
      <c r="Q33" s="4"/>
      <c r="R33" s="3"/>
      <c r="S33" s="3"/>
      <c r="T33" s="3"/>
    </row>
    <row r="35" spans="1:20" x14ac:dyDescent="0.15">
      <c r="A35" t="s">
        <v>72</v>
      </c>
    </row>
    <row r="36" spans="1:20" x14ac:dyDescent="0.15">
      <c r="A36" t="s">
        <v>43</v>
      </c>
      <c r="G36" t="s">
        <v>48</v>
      </c>
    </row>
    <row r="37" spans="1:20" x14ac:dyDescent="0.15">
      <c r="A37" t="s">
        <v>13</v>
      </c>
      <c r="G37" t="s">
        <v>51</v>
      </c>
    </row>
    <row r="38" spans="1:20" x14ac:dyDescent="0.15">
      <c r="A38" t="s">
        <v>36</v>
      </c>
    </row>
    <row r="39" spans="1:20" x14ac:dyDescent="0.15">
      <c r="A39" t="s">
        <v>37</v>
      </c>
    </row>
    <row r="40" spans="1:20" x14ac:dyDescent="0.15">
      <c r="A40" s="9" t="s">
        <v>77</v>
      </c>
    </row>
    <row r="41" spans="1:20" x14ac:dyDescent="0.15">
      <c r="A41" t="s">
        <v>38</v>
      </c>
    </row>
    <row r="42" spans="1:20" x14ac:dyDescent="0.15">
      <c r="A42" s="10" t="s">
        <v>56</v>
      </c>
    </row>
    <row r="43" spans="1:20" x14ac:dyDescent="0.15">
      <c r="A43" s="10" t="s">
        <v>57</v>
      </c>
    </row>
    <row r="44" spans="1:20" x14ac:dyDescent="0.15">
      <c r="A44" s="10" t="s">
        <v>58</v>
      </c>
    </row>
    <row r="45" spans="1:20" x14ac:dyDescent="0.15">
      <c r="A45" s="10" t="s">
        <v>59</v>
      </c>
    </row>
    <row r="46" spans="1:20" x14ac:dyDescent="0.15">
      <c r="A46" s="23" t="s">
        <v>75</v>
      </c>
    </row>
  </sheetData>
  <phoneticPr fontId="1"/>
  <conditionalFormatting sqref="C3 C11 C5">
    <cfRule type="containsBlanks" dxfId="20" priority="163">
      <formula>LEN(TRIM(C3))=0</formula>
    </cfRule>
  </conditionalFormatting>
  <conditionalFormatting sqref="C14:C33">
    <cfRule type="containsBlanks" dxfId="19" priority="102">
      <formula>LEN(TRIM(C14))=0</formula>
    </cfRule>
  </conditionalFormatting>
  <conditionalFormatting sqref="C14:C33">
    <cfRule type="expression" dxfId="18" priority="98" stopIfTrue="1">
      <formula>$A14&lt;&gt;"アカウント継続"</formula>
    </cfRule>
  </conditionalFormatting>
  <conditionalFormatting sqref="C14:C33">
    <cfRule type="expression" priority="96" stopIfTrue="1">
      <formula>ISBLANK($A14)</formula>
    </cfRule>
  </conditionalFormatting>
  <conditionalFormatting sqref="A14:A33">
    <cfRule type="expression" priority="94" stopIfTrue="1">
      <formula>COUNTBLANK($B14:$T14)=19</formula>
    </cfRule>
    <cfRule type="containsBlanks" dxfId="17" priority="95">
      <formula>LEN(TRIM(A14))=0</formula>
    </cfRule>
  </conditionalFormatting>
  <conditionalFormatting sqref="D14:M33">
    <cfRule type="containsBlanks" dxfId="16" priority="85">
      <formula>LEN(TRIM(D14))=0</formula>
    </cfRule>
  </conditionalFormatting>
  <conditionalFormatting sqref="D14:M33">
    <cfRule type="expression" priority="83" stopIfTrue="1">
      <formula>ISBLANK($A14)</formula>
    </cfRule>
  </conditionalFormatting>
  <conditionalFormatting sqref="N14:Q33">
    <cfRule type="expression" priority="1" stopIfTrue="1">
      <formula>ISBLANK($A14)</formula>
    </cfRule>
    <cfRule type="expression" dxfId="15" priority="2" stopIfTrue="1">
      <formula>$A14="アカウント不要"</formula>
    </cfRule>
    <cfRule type="containsBlanks" dxfId="14" priority="82">
      <formula>LEN(TRIM(N14))=0</formula>
    </cfRule>
  </conditionalFormatting>
  <conditionalFormatting sqref="R14:R33">
    <cfRule type="containsBlanks" dxfId="13" priority="37">
      <formula>LEN(TRIM(R14))=0</formula>
    </cfRule>
  </conditionalFormatting>
  <conditionalFormatting sqref="R14:R33">
    <cfRule type="expression" priority="35" stopIfTrue="1">
      <formula>ISBLANK($A14)</formula>
    </cfRule>
  </conditionalFormatting>
  <conditionalFormatting sqref="R14:R33">
    <cfRule type="expression" dxfId="12" priority="36" stopIfTrue="1">
      <formula>AND($N14="日本(永住者を含む)", $O14="日本", $P14="居住者(特定類型非該当)", $Q14="日本のみ")</formula>
    </cfRule>
  </conditionalFormatting>
  <conditionalFormatting sqref="R14:R33">
    <cfRule type="expression" dxfId="11" priority="34" stopIfTrue="1">
      <formula>$A14="アカウント不要"</formula>
    </cfRule>
  </conditionalFormatting>
  <conditionalFormatting sqref="S14:S33">
    <cfRule type="containsBlanks" dxfId="10" priority="30">
      <formula>LEN(TRIM(S14))=0</formula>
    </cfRule>
  </conditionalFormatting>
  <conditionalFormatting sqref="S14:S33">
    <cfRule type="expression" priority="28" stopIfTrue="1">
      <formula>ISBLANK($A14)</formula>
    </cfRule>
  </conditionalFormatting>
  <conditionalFormatting sqref="S14:S33">
    <cfRule type="expression" dxfId="9" priority="29" stopIfTrue="1">
      <formula>AND($N14="日本(永住者を含む)", $O14="日本", $P14="居住者(特定類型非該当)", $Q14="日本のみ")</formula>
    </cfRule>
  </conditionalFormatting>
  <conditionalFormatting sqref="S14:S33">
    <cfRule type="expression" dxfId="8" priority="27" stopIfTrue="1">
      <formula>$A14="アカウント不要"</formula>
    </cfRule>
  </conditionalFormatting>
  <conditionalFormatting sqref="T14:T33">
    <cfRule type="containsBlanks" dxfId="7" priority="23">
      <formula>LEN(TRIM(T14))=0</formula>
    </cfRule>
  </conditionalFormatting>
  <conditionalFormatting sqref="T14:T33">
    <cfRule type="expression" priority="21" stopIfTrue="1">
      <formula>ISBLANK($A14)</formula>
    </cfRule>
  </conditionalFormatting>
  <conditionalFormatting sqref="T14:T33">
    <cfRule type="expression" dxfId="6" priority="22" stopIfTrue="1">
      <formula>AND($N14="日本(永住者を含む)", $O14="日本", $P14="居住者(特定類型非該当)", $Q14="日本のみ")</formula>
    </cfRule>
  </conditionalFormatting>
  <conditionalFormatting sqref="T14:T33">
    <cfRule type="expression" dxfId="5" priority="20" stopIfTrue="1">
      <formula>$A14="アカウント不要"</formula>
    </cfRule>
  </conditionalFormatting>
  <conditionalFormatting sqref="C7 E7">
    <cfRule type="expression" dxfId="4" priority="5" stopIfTrue="1">
      <formula>OR($C$5="TSUBAME共同利用(産業利用/成果非公開)",$C$5="TSUBAME共同利用(産業利用/成果公開)")</formula>
    </cfRule>
    <cfRule type="containsBlanks" dxfId="3" priority="8">
      <formula>LEN(TRIM(C7))=0</formula>
    </cfRule>
  </conditionalFormatting>
  <conditionalFormatting sqref="C7">
    <cfRule type="cellIs" dxfId="2" priority="7" operator="equal">
      <formula>"(番号)"</formula>
    </cfRule>
  </conditionalFormatting>
  <conditionalFormatting sqref="E7">
    <cfRule type="cellIs" dxfId="1" priority="6" operator="equal">
      <formula>"(小区分名)"</formula>
    </cfRule>
  </conditionalFormatting>
  <conditionalFormatting sqref="C7 E7">
    <cfRule type="expression" dxfId="0" priority="9" stopIfTrue="1">
      <formula>OR($C$5="TSUBAME共同利用(産業利用/成果非公開)",$C$5="TSUBAME共同利用(産業利用/成果公開)")</formula>
    </cfRule>
  </conditionalFormatting>
  <dataValidations count="9">
    <dataValidation type="list" allowBlank="1" showInputMessage="1" showErrorMessage="1" sqref="C5" xr:uid="{00000000-0002-0000-0000-000000000000}">
      <formula1>"TSUBAME共同利用(学術利用), TSUBAME共同利用(産業利用/成果公開), TSUBAME共同利用(産業利用/成果非公開), TSUBAME若手・女性利用者支援制度, TSUBAMEより若い世代の利用者支援制度"</formula1>
    </dataValidation>
    <dataValidation type="list" allowBlank="1" showInputMessage="1" sqref="N14:N33" xr:uid="{00000000-0002-0000-0000-000002000000}">
      <formula1>"日本(永住者を含む), その他(直接入力)"</formula1>
    </dataValidation>
    <dataValidation type="list" allowBlank="1" showInputMessage="1" sqref="O14:O33" xr:uid="{00000000-0002-0000-0000-000003000000}">
      <formula1>"日本, その他(直接入力)"</formula1>
    </dataValidation>
    <dataValidation type="list" allowBlank="1" showInputMessage="1" sqref="Q14:Q33" xr:uid="{637BAA66-E4A8-4A12-8C8F-6E3FAEB67A82}">
      <formula1>"日本のみ, その他(直接入力)"</formula1>
    </dataValidation>
    <dataValidation type="list" allowBlank="1" showInputMessage="1" showErrorMessage="1" sqref="P14:P33" xr:uid="{00000000-0002-0000-0000-000005000000}">
      <formula1>"居住者(特定類型非該当), 居住者(特定類型該当), 非居住者"</formula1>
    </dataValidation>
    <dataValidation type="list" allowBlank="1" showInputMessage="1" showErrorMessage="1" sqref="I7" xr:uid="{BA28C05C-D7D1-46A9-86EE-775A67F05F25}">
      <formula1>"計算機科学,機械学習・深層学習系,量子化学,分子動力学,物質・材料系,バイオ,構造解析,流体シミュレーション,電磁界シミュレーション,気象・気候・環境系,プラズマ・原子力系,金融系,その他"</formula1>
    </dataValidation>
    <dataValidation type="list" allowBlank="1" showInputMessage="1" showErrorMessage="1" sqref="B14:B33" xr:uid="{CE6736CA-BBF0-40C3-928D-5579FE375576}">
      <formula1>"〇"</formula1>
    </dataValidation>
    <dataValidation type="list" allowBlank="1" showInputMessage="1" showErrorMessage="1" sqref="R14:R33" xr:uid="{285B97D4-519A-47A9-9BC0-CC17BFDED413}">
      <formula1>", *4の両方とも非該当, *4の1.のみ該当, *4の2.のみ該当, *4の両方とも該当"</formula1>
    </dataValidation>
    <dataValidation type="list" allowBlank="1" showInputMessage="1" showErrorMessage="1" sqref="A14:A33" xr:uid="{45F56EBF-FB0C-4320-B560-8D5110D143DB}">
      <formula1>"アカウント新規, アカウント継続, アカウント不要"</formula1>
    </dataValidation>
  </dataValidations>
  <hyperlinks>
    <hyperlink ref="A9" r:id="rId1" xr:uid="{00000000-0004-0000-0000-000000000000}"/>
    <hyperlink ref="A40" r:id="rId2" xr:uid="{00000000-0004-0000-00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1"/>
  <sheetViews>
    <sheetView workbookViewId="0">
      <selection activeCell="R25" sqref="R25"/>
    </sheetView>
  </sheetViews>
  <sheetFormatPr defaultRowHeight="13.5" x14ac:dyDescent="0.15"/>
  <cols>
    <col min="17" max="17" width="10.5" bestFit="1" customWidth="1"/>
  </cols>
  <sheetData>
    <row r="1" spans="1:26" x14ac:dyDescent="0.15">
      <c r="A1" t="s">
        <v>14</v>
      </c>
      <c r="B1" t="s">
        <v>0</v>
      </c>
      <c r="C1" t="s">
        <v>1</v>
      </c>
      <c r="D1" t="s">
        <v>2</v>
      </c>
      <c r="E1" t="s">
        <v>3</v>
      </c>
      <c r="F1" t="s">
        <v>4</v>
      </c>
      <c r="G1" t="s">
        <v>5</v>
      </c>
      <c r="H1" t="s">
        <v>15</v>
      </c>
      <c r="I1" t="s">
        <v>16</v>
      </c>
      <c r="J1" t="s">
        <v>17</v>
      </c>
      <c r="K1" t="s">
        <v>18</v>
      </c>
      <c r="L1" t="s">
        <v>19</v>
      </c>
      <c r="M1" t="s">
        <v>20</v>
      </c>
      <c r="N1" t="s">
        <v>21</v>
      </c>
      <c r="O1" t="s">
        <v>6</v>
      </c>
      <c r="P1" t="s">
        <v>22</v>
      </c>
      <c r="Q1" t="s">
        <v>23</v>
      </c>
      <c r="R1" t="s">
        <v>24</v>
      </c>
      <c r="S1" t="s">
        <v>25</v>
      </c>
      <c r="T1" t="s">
        <v>26</v>
      </c>
      <c r="U1" t="s">
        <v>27</v>
      </c>
      <c r="V1" t="s">
        <v>28</v>
      </c>
      <c r="W1" t="s">
        <v>29</v>
      </c>
      <c r="X1" t="s">
        <v>30</v>
      </c>
      <c r="Y1" t="s">
        <v>31</v>
      </c>
      <c r="Z1" t="s">
        <v>32</v>
      </c>
    </row>
    <row r="2" spans="1:26" x14ac:dyDescent="0.15">
      <c r="A2" t="str">
        <f>一括登録フォーム!C14&amp;""</f>
        <v/>
      </c>
      <c r="B2">
        <f>一括登録フォーム!D14</f>
        <v>0</v>
      </c>
      <c r="C2">
        <f>一括登録フォーム!E14</f>
        <v>0</v>
      </c>
      <c r="D2">
        <f>一括登録フォーム!F14</f>
        <v>0</v>
      </c>
      <c r="E2">
        <f>一括登録フォーム!G14</f>
        <v>0</v>
      </c>
      <c r="F2">
        <f>一括登録フォーム!H14</f>
        <v>0</v>
      </c>
      <c r="G2">
        <f>一括登録フォーム!I14</f>
        <v>0</v>
      </c>
      <c r="H2"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2" t="s">
        <v>33</v>
      </c>
      <c r="J2" t="s">
        <v>44</v>
      </c>
      <c r="K2" s="1"/>
      <c r="L2" s="1">
        <f>一括登録フォーム!L14</f>
        <v>0</v>
      </c>
      <c r="O2" s="1"/>
      <c r="Q2" s="11">
        <f>一括登録フォーム!C$11</f>
        <v>46203</v>
      </c>
      <c r="R2">
        <v>0</v>
      </c>
      <c r="T2" t="s">
        <v>34</v>
      </c>
      <c r="U2" s="1" t="str">
        <f>一括登録フォーム!C$7&amp;一括登録フォーム!E$7</f>
        <v/>
      </c>
      <c r="V2" t="str">
        <f>一括登録フォーム!C$3&amp;""</f>
        <v/>
      </c>
      <c r="W2">
        <v>0</v>
      </c>
    </row>
    <row r="3" spans="1:26" x14ac:dyDescent="0.15">
      <c r="A3" t="str">
        <f>一括登録フォーム!C15&amp;""</f>
        <v/>
      </c>
      <c r="B3">
        <f>一括登録フォーム!D15</f>
        <v>0</v>
      </c>
      <c r="C3">
        <f>一括登録フォーム!E15</f>
        <v>0</v>
      </c>
      <c r="D3">
        <f>一括登録フォーム!F15</f>
        <v>0</v>
      </c>
      <c r="E3">
        <f>一括登録フォーム!G15</f>
        <v>0</v>
      </c>
      <c r="F3">
        <f>一括登録フォーム!H15</f>
        <v>0</v>
      </c>
      <c r="G3">
        <f>一括登録フォーム!I15</f>
        <v>0</v>
      </c>
      <c r="H3"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3" t="s">
        <v>33</v>
      </c>
      <c r="J3" t="s">
        <v>44</v>
      </c>
      <c r="K3" s="1"/>
      <c r="L3" s="1">
        <f>一括登録フォーム!L15</f>
        <v>0</v>
      </c>
      <c r="O3" s="1"/>
      <c r="Q3" s="11">
        <f>一括登録フォーム!C$11</f>
        <v>46203</v>
      </c>
      <c r="R3">
        <v>0</v>
      </c>
      <c r="T3" t="s">
        <v>34</v>
      </c>
      <c r="U3" s="1" t="str">
        <f>一括登録フォーム!C$7&amp;一括登録フォーム!E$7</f>
        <v/>
      </c>
      <c r="V3" t="str">
        <f>一括登録フォーム!C$3&amp;""</f>
        <v/>
      </c>
      <c r="W3">
        <v>0</v>
      </c>
    </row>
    <row r="4" spans="1:26" x14ac:dyDescent="0.15">
      <c r="A4" t="str">
        <f>一括登録フォーム!C16&amp;""</f>
        <v/>
      </c>
      <c r="B4">
        <f>一括登録フォーム!D16</f>
        <v>0</v>
      </c>
      <c r="C4">
        <f>一括登録フォーム!E16</f>
        <v>0</v>
      </c>
      <c r="D4">
        <f>一括登録フォーム!F16</f>
        <v>0</v>
      </c>
      <c r="E4">
        <f>一括登録フォーム!G16</f>
        <v>0</v>
      </c>
      <c r="F4">
        <f>一括登録フォーム!H16</f>
        <v>0</v>
      </c>
      <c r="G4">
        <f>一括登録フォーム!I16</f>
        <v>0</v>
      </c>
      <c r="H4"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4" t="s">
        <v>33</v>
      </c>
      <c r="J4" t="s">
        <v>44</v>
      </c>
      <c r="K4" s="1"/>
      <c r="L4" s="1">
        <f>一括登録フォーム!L16</f>
        <v>0</v>
      </c>
      <c r="O4" s="1"/>
      <c r="Q4" s="11">
        <f>一括登録フォーム!C$11</f>
        <v>46203</v>
      </c>
      <c r="R4">
        <v>0</v>
      </c>
      <c r="T4" t="s">
        <v>34</v>
      </c>
      <c r="U4" s="1" t="str">
        <f>一括登録フォーム!C$7&amp;一括登録フォーム!E$7</f>
        <v/>
      </c>
      <c r="V4" t="str">
        <f>一括登録フォーム!C$3&amp;""</f>
        <v/>
      </c>
      <c r="W4">
        <v>0</v>
      </c>
    </row>
    <row r="5" spans="1:26" x14ac:dyDescent="0.15">
      <c r="A5" t="str">
        <f>一括登録フォーム!C17&amp;""</f>
        <v/>
      </c>
      <c r="B5">
        <f>一括登録フォーム!D17</f>
        <v>0</v>
      </c>
      <c r="C5">
        <f>一括登録フォーム!E17</f>
        <v>0</v>
      </c>
      <c r="D5">
        <f>一括登録フォーム!F17</f>
        <v>0</v>
      </c>
      <c r="E5">
        <f>一括登録フォーム!G17</f>
        <v>0</v>
      </c>
      <c r="F5">
        <f>一括登録フォーム!H17</f>
        <v>0</v>
      </c>
      <c r="G5">
        <f>一括登録フォーム!I17</f>
        <v>0</v>
      </c>
      <c r="H5"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5" t="s">
        <v>33</v>
      </c>
      <c r="J5" t="s">
        <v>44</v>
      </c>
      <c r="K5" s="1"/>
      <c r="L5" s="1">
        <f>一括登録フォーム!L17</f>
        <v>0</v>
      </c>
      <c r="O5" s="1"/>
      <c r="Q5" s="11">
        <f>一括登録フォーム!C$11</f>
        <v>46203</v>
      </c>
      <c r="R5">
        <v>0</v>
      </c>
      <c r="T5" t="s">
        <v>34</v>
      </c>
      <c r="U5" s="1" t="str">
        <f>一括登録フォーム!C$7&amp;一括登録フォーム!E$7</f>
        <v/>
      </c>
      <c r="V5" t="str">
        <f>一括登録フォーム!C$3&amp;""</f>
        <v/>
      </c>
      <c r="W5">
        <v>0</v>
      </c>
    </row>
    <row r="6" spans="1:26" x14ac:dyDescent="0.15">
      <c r="A6" t="str">
        <f>一括登録フォーム!C18&amp;""</f>
        <v/>
      </c>
      <c r="B6">
        <f>一括登録フォーム!D18</f>
        <v>0</v>
      </c>
      <c r="C6">
        <f>一括登録フォーム!E18</f>
        <v>0</v>
      </c>
      <c r="D6">
        <f>一括登録フォーム!F18</f>
        <v>0</v>
      </c>
      <c r="E6">
        <f>一括登録フォーム!G18</f>
        <v>0</v>
      </c>
      <c r="F6">
        <f>一括登録フォーム!H18</f>
        <v>0</v>
      </c>
      <c r="G6">
        <f>一括登録フォーム!I18</f>
        <v>0</v>
      </c>
      <c r="H6"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6" t="s">
        <v>33</v>
      </c>
      <c r="J6" t="s">
        <v>44</v>
      </c>
      <c r="K6" s="1"/>
      <c r="L6" s="1">
        <f>一括登録フォーム!L18</f>
        <v>0</v>
      </c>
      <c r="O6" s="1"/>
      <c r="Q6" s="11">
        <f>一括登録フォーム!C$11</f>
        <v>46203</v>
      </c>
      <c r="R6">
        <v>0</v>
      </c>
      <c r="T6" t="s">
        <v>34</v>
      </c>
      <c r="U6" s="1" t="str">
        <f>一括登録フォーム!C$7&amp;一括登録フォーム!E$7</f>
        <v/>
      </c>
      <c r="V6" t="str">
        <f>一括登録フォーム!C$3&amp;""</f>
        <v/>
      </c>
      <c r="W6">
        <v>0</v>
      </c>
    </row>
    <row r="7" spans="1:26" x14ac:dyDescent="0.15">
      <c r="A7" t="str">
        <f>一括登録フォーム!C19&amp;""</f>
        <v/>
      </c>
      <c r="B7">
        <f>一括登録フォーム!D19</f>
        <v>0</v>
      </c>
      <c r="C7">
        <f>一括登録フォーム!E19</f>
        <v>0</v>
      </c>
      <c r="D7">
        <f>一括登録フォーム!F19</f>
        <v>0</v>
      </c>
      <c r="E7">
        <f>一括登録フォーム!G19</f>
        <v>0</v>
      </c>
      <c r="F7">
        <f>一括登録フォーム!H19</f>
        <v>0</v>
      </c>
      <c r="G7">
        <f>一括登録フォーム!I19</f>
        <v>0</v>
      </c>
      <c r="H7"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7" t="s">
        <v>33</v>
      </c>
      <c r="J7" t="s">
        <v>44</v>
      </c>
      <c r="K7" s="1"/>
      <c r="L7" s="1">
        <f>一括登録フォーム!L19</f>
        <v>0</v>
      </c>
      <c r="O7" s="1"/>
      <c r="Q7" s="11">
        <f>一括登録フォーム!C$11</f>
        <v>46203</v>
      </c>
      <c r="R7">
        <v>0</v>
      </c>
      <c r="T7" t="s">
        <v>34</v>
      </c>
      <c r="U7" s="1" t="str">
        <f>一括登録フォーム!C$7&amp;一括登録フォーム!E$7</f>
        <v/>
      </c>
      <c r="V7" t="str">
        <f>一括登録フォーム!C$3&amp;""</f>
        <v/>
      </c>
      <c r="W7">
        <v>0</v>
      </c>
    </row>
    <row r="8" spans="1:26" x14ac:dyDescent="0.15">
      <c r="A8" t="str">
        <f>一括登録フォーム!C20&amp;""</f>
        <v/>
      </c>
      <c r="B8">
        <f>一括登録フォーム!D20</f>
        <v>0</v>
      </c>
      <c r="C8">
        <f>一括登録フォーム!E20</f>
        <v>0</v>
      </c>
      <c r="D8">
        <f>一括登録フォーム!F20</f>
        <v>0</v>
      </c>
      <c r="E8">
        <f>一括登録フォーム!G20</f>
        <v>0</v>
      </c>
      <c r="F8">
        <f>一括登録フォーム!H20</f>
        <v>0</v>
      </c>
      <c r="G8">
        <f>一括登録フォーム!I20</f>
        <v>0</v>
      </c>
      <c r="H8"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8" t="s">
        <v>33</v>
      </c>
      <c r="J8" t="s">
        <v>44</v>
      </c>
      <c r="K8" s="1"/>
      <c r="L8" s="1">
        <f>一括登録フォーム!L20</f>
        <v>0</v>
      </c>
      <c r="O8" s="1"/>
      <c r="Q8" s="11">
        <f>一括登録フォーム!C$11</f>
        <v>46203</v>
      </c>
      <c r="R8">
        <v>0</v>
      </c>
      <c r="T8" t="s">
        <v>34</v>
      </c>
      <c r="U8" s="1" t="str">
        <f>一括登録フォーム!C$7&amp;一括登録フォーム!E$7</f>
        <v/>
      </c>
      <c r="V8" t="str">
        <f>一括登録フォーム!C$3&amp;""</f>
        <v/>
      </c>
      <c r="W8">
        <v>0</v>
      </c>
    </row>
    <row r="9" spans="1:26" x14ac:dyDescent="0.15">
      <c r="A9" t="str">
        <f>一括登録フォーム!C21&amp;""</f>
        <v/>
      </c>
      <c r="B9">
        <f>一括登録フォーム!D21</f>
        <v>0</v>
      </c>
      <c r="C9">
        <f>一括登録フォーム!E21</f>
        <v>0</v>
      </c>
      <c r="D9">
        <f>一括登録フォーム!F21</f>
        <v>0</v>
      </c>
      <c r="E9">
        <f>一括登録フォーム!G21</f>
        <v>0</v>
      </c>
      <c r="F9">
        <f>一括登録フォーム!H21</f>
        <v>0</v>
      </c>
      <c r="G9">
        <f>一括登録フォーム!I21</f>
        <v>0</v>
      </c>
      <c r="H9"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9" t="s">
        <v>33</v>
      </c>
      <c r="J9" t="s">
        <v>44</v>
      </c>
      <c r="K9" s="1"/>
      <c r="L9" s="1">
        <f>一括登録フォーム!L21</f>
        <v>0</v>
      </c>
      <c r="O9" s="1"/>
      <c r="Q9" s="11">
        <f>一括登録フォーム!C$11</f>
        <v>46203</v>
      </c>
      <c r="R9">
        <v>0</v>
      </c>
      <c r="T9" t="s">
        <v>34</v>
      </c>
      <c r="U9" s="1" t="str">
        <f>一括登録フォーム!C$7&amp;一括登録フォーム!E$7</f>
        <v/>
      </c>
      <c r="V9" t="str">
        <f>一括登録フォーム!C$3&amp;""</f>
        <v/>
      </c>
      <c r="W9">
        <v>0</v>
      </c>
    </row>
    <row r="10" spans="1:26" x14ac:dyDescent="0.15">
      <c r="A10" t="str">
        <f>一括登録フォーム!C22&amp;""</f>
        <v/>
      </c>
      <c r="B10">
        <f>一括登録フォーム!D22</f>
        <v>0</v>
      </c>
      <c r="C10">
        <f>一括登録フォーム!E22</f>
        <v>0</v>
      </c>
      <c r="D10">
        <f>一括登録フォーム!F22</f>
        <v>0</v>
      </c>
      <c r="E10">
        <f>一括登録フォーム!G22</f>
        <v>0</v>
      </c>
      <c r="F10">
        <f>一括登録フォーム!H22</f>
        <v>0</v>
      </c>
      <c r="G10">
        <f>一括登録フォーム!I22</f>
        <v>0</v>
      </c>
      <c r="H10"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10" t="s">
        <v>33</v>
      </c>
      <c r="J10" t="s">
        <v>44</v>
      </c>
      <c r="K10" s="1"/>
      <c r="L10" s="1">
        <f>一括登録フォーム!L22</f>
        <v>0</v>
      </c>
      <c r="O10" s="1"/>
      <c r="Q10" s="11">
        <f>一括登録フォーム!C$11</f>
        <v>46203</v>
      </c>
      <c r="R10">
        <v>0</v>
      </c>
      <c r="T10" t="s">
        <v>34</v>
      </c>
      <c r="U10" s="1" t="str">
        <f>一括登録フォーム!C$7&amp;一括登録フォーム!E$7</f>
        <v/>
      </c>
      <c r="V10" t="str">
        <f>一括登録フォーム!C$3&amp;""</f>
        <v/>
      </c>
      <c r="W10">
        <v>0</v>
      </c>
    </row>
    <row r="11" spans="1:26" x14ac:dyDescent="0.15">
      <c r="A11" t="str">
        <f>一括登録フォーム!C23&amp;""</f>
        <v/>
      </c>
      <c r="B11">
        <f>一括登録フォーム!D23</f>
        <v>0</v>
      </c>
      <c r="C11">
        <f>一括登録フォーム!E23</f>
        <v>0</v>
      </c>
      <c r="D11">
        <f>一括登録フォーム!F23</f>
        <v>0</v>
      </c>
      <c r="E11">
        <f>一括登録フォーム!G23</f>
        <v>0</v>
      </c>
      <c r="F11">
        <f>一括登録フォーム!H23</f>
        <v>0</v>
      </c>
      <c r="G11">
        <f>一括登録フォーム!I23</f>
        <v>0</v>
      </c>
      <c r="H11"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11" t="s">
        <v>33</v>
      </c>
      <c r="J11" t="s">
        <v>44</v>
      </c>
      <c r="K11" s="1"/>
      <c r="L11" s="1">
        <f>一括登録フォーム!L23</f>
        <v>0</v>
      </c>
      <c r="O11" s="1"/>
      <c r="Q11" s="11">
        <f>一括登録フォーム!C$11</f>
        <v>46203</v>
      </c>
      <c r="R11">
        <v>0</v>
      </c>
      <c r="T11" t="s">
        <v>34</v>
      </c>
      <c r="U11" s="1" t="str">
        <f>一括登録フォーム!C$7&amp;一括登録フォーム!E$7</f>
        <v/>
      </c>
      <c r="V11" t="str">
        <f>一括登録フォーム!C$3&amp;""</f>
        <v/>
      </c>
      <c r="W11">
        <v>0</v>
      </c>
    </row>
    <row r="12" spans="1:26" x14ac:dyDescent="0.15">
      <c r="A12" t="str">
        <f>一括登録フォーム!C24&amp;""</f>
        <v/>
      </c>
      <c r="B12">
        <f>一括登録フォーム!D24</f>
        <v>0</v>
      </c>
      <c r="C12">
        <f>一括登録フォーム!E24</f>
        <v>0</v>
      </c>
      <c r="D12">
        <f>一括登録フォーム!F24</f>
        <v>0</v>
      </c>
      <c r="E12">
        <f>一括登録フォーム!G24</f>
        <v>0</v>
      </c>
      <c r="F12">
        <f>一括登録フォーム!H24</f>
        <v>0</v>
      </c>
      <c r="G12">
        <f>一括登録フォーム!I24</f>
        <v>0</v>
      </c>
      <c r="H12"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12" t="s">
        <v>33</v>
      </c>
      <c r="J12" t="s">
        <v>44</v>
      </c>
      <c r="K12" s="1"/>
      <c r="L12" s="1">
        <f>一括登録フォーム!L24</f>
        <v>0</v>
      </c>
      <c r="O12" s="1"/>
      <c r="Q12" s="11">
        <f>一括登録フォーム!C$11</f>
        <v>46203</v>
      </c>
      <c r="R12">
        <v>0</v>
      </c>
      <c r="T12" t="s">
        <v>34</v>
      </c>
      <c r="U12" s="1" t="str">
        <f>一括登録フォーム!C$7&amp;一括登録フォーム!E$7</f>
        <v/>
      </c>
      <c r="V12" t="str">
        <f>一括登録フォーム!C$3&amp;""</f>
        <v/>
      </c>
      <c r="W12">
        <v>0</v>
      </c>
    </row>
    <row r="13" spans="1:26" x14ac:dyDescent="0.15">
      <c r="A13" t="str">
        <f>一括登録フォーム!C25&amp;""</f>
        <v/>
      </c>
      <c r="B13">
        <f>一括登録フォーム!D25</f>
        <v>0</v>
      </c>
      <c r="C13">
        <f>一括登録フォーム!E25</f>
        <v>0</v>
      </c>
      <c r="D13">
        <f>一括登録フォーム!F25</f>
        <v>0</v>
      </c>
      <c r="E13">
        <f>一括登録フォーム!G25</f>
        <v>0</v>
      </c>
      <c r="F13">
        <f>一括登録フォーム!H25</f>
        <v>0</v>
      </c>
      <c r="G13">
        <f>一括登録フォーム!I25</f>
        <v>0</v>
      </c>
      <c r="H13"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13" t="s">
        <v>33</v>
      </c>
      <c r="J13" t="s">
        <v>44</v>
      </c>
      <c r="K13" s="1"/>
      <c r="L13" s="1">
        <f>一括登録フォーム!L25</f>
        <v>0</v>
      </c>
      <c r="O13" s="1"/>
      <c r="Q13" s="11">
        <f>一括登録フォーム!C$11</f>
        <v>46203</v>
      </c>
      <c r="R13">
        <v>0</v>
      </c>
      <c r="T13" t="s">
        <v>34</v>
      </c>
      <c r="U13" s="1" t="str">
        <f>一括登録フォーム!C$7&amp;一括登録フォーム!E$7</f>
        <v/>
      </c>
      <c r="V13" t="str">
        <f>一括登録フォーム!C$3&amp;""</f>
        <v/>
      </c>
      <c r="W13">
        <v>0</v>
      </c>
    </row>
    <row r="14" spans="1:26" x14ac:dyDescent="0.15">
      <c r="A14" t="str">
        <f>一括登録フォーム!C26&amp;""</f>
        <v/>
      </c>
      <c r="B14">
        <f>一括登録フォーム!D26</f>
        <v>0</v>
      </c>
      <c r="C14">
        <f>一括登録フォーム!E26</f>
        <v>0</v>
      </c>
      <c r="D14">
        <f>一括登録フォーム!F26</f>
        <v>0</v>
      </c>
      <c r="E14">
        <f>一括登録フォーム!G26</f>
        <v>0</v>
      </c>
      <c r="F14">
        <f>一括登録フォーム!H26</f>
        <v>0</v>
      </c>
      <c r="G14">
        <f>一括登録フォーム!I26</f>
        <v>0</v>
      </c>
      <c r="H14"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14" t="s">
        <v>33</v>
      </c>
      <c r="J14" t="s">
        <v>44</v>
      </c>
      <c r="K14" s="1"/>
      <c r="L14" s="1">
        <f>一括登録フォーム!L26</f>
        <v>0</v>
      </c>
      <c r="O14" s="1"/>
      <c r="Q14" s="11">
        <f>一括登録フォーム!C$11</f>
        <v>46203</v>
      </c>
      <c r="R14">
        <v>0</v>
      </c>
      <c r="T14" t="s">
        <v>34</v>
      </c>
      <c r="U14" s="1" t="str">
        <f>一括登録フォーム!C$7&amp;一括登録フォーム!E$7</f>
        <v/>
      </c>
      <c r="V14" t="str">
        <f>一括登録フォーム!C$3&amp;""</f>
        <v/>
      </c>
      <c r="W14">
        <v>0</v>
      </c>
    </row>
    <row r="15" spans="1:26" x14ac:dyDescent="0.15">
      <c r="A15" t="str">
        <f>一括登録フォーム!C27&amp;""</f>
        <v/>
      </c>
      <c r="B15">
        <f>一括登録フォーム!D27</f>
        <v>0</v>
      </c>
      <c r="C15">
        <f>一括登録フォーム!E27</f>
        <v>0</v>
      </c>
      <c r="D15">
        <f>一括登録フォーム!F27</f>
        <v>0</v>
      </c>
      <c r="E15">
        <f>一括登録フォーム!G27</f>
        <v>0</v>
      </c>
      <c r="F15">
        <f>一括登録フォーム!H27</f>
        <v>0</v>
      </c>
      <c r="G15">
        <f>一括登録フォーム!I27</f>
        <v>0</v>
      </c>
      <c r="H15"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15" t="s">
        <v>33</v>
      </c>
      <c r="J15" t="s">
        <v>44</v>
      </c>
      <c r="K15" s="1"/>
      <c r="L15" s="1">
        <f>一括登録フォーム!L27</f>
        <v>0</v>
      </c>
      <c r="O15" s="1"/>
      <c r="Q15" s="11">
        <f>一括登録フォーム!C$11</f>
        <v>46203</v>
      </c>
      <c r="R15">
        <v>0</v>
      </c>
      <c r="T15" t="s">
        <v>34</v>
      </c>
      <c r="U15" s="1" t="str">
        <f>一括登録フォーム!C$7&amp;一括登録フォーム!E$7</f>
        <v/>
      </c>
      <c r="V15" t="str">
        <f>一括登録フォーム!C$3&amp;""</f>
        <v/>
      </c>
      <c r="W15">
        <v>0</v>
      </c>
    </row>
    <row r="16" spans="1:26" x14ac:dyDescent="0.15">
      <c r="A16" t="str">
        <f>一括登録フォーム!C28&amp;""</f>
        <v/>
      </c>
      <c r="B16">
        <f>一括登録フォーム!D28</f>
        <v>0</v>
      </c>
      <c r="C16">
        <f>一括登録フォーム!E28</f>
        <v>0</v>
      </c>
      <c r="D16">
        <f>一括登録フォーム!F28</f>
        <v>0</v>
      </c>
      <c r="E16">
        <f>一括登録フォーム!G28</f>
        <v>0</v>
      </c>
      <c r="F16">
        <f>一括登録フォーム!H28</f>
        <v>0</v>
      </c>
      <c r="G16">
        <f>一括登録フォーム!I28</f>
        <v>0</v>
      </c>
      <c r="H16"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16" t="s">
        <v>33</v>
      </c>
      <c r="J16" t="s">
        <v>44</v>
      </c>
      <c r="K16" s="1"/>
      <c r="L16" s="1">
        <f>一括登録フォーム!L28</f>
        <v>0</v>
      </c>
      <c r="O16" s="1"/>
      <c r="Q16" s="11">
        <f>一括登録フォーム!C$11</f>
        <v>46203</v>
      </c>
      <c r="R16">
        <v>0</v>
      </c>
      <c r="T16" t="s">
        <v>34</v>
      </c>
      <c r="U16" s="1" t="str">
        <f>一括登録フォーム!C$7&amp;一括登録フォーム!E$7</f>
        <v/>
      </c>
      <c r="V16" t="str">
        <f>一括登録フォーム!C$3&amp;""</f>
        <v/>
      </c>
      <c r="W16">
        <v>0</v>
      </c>
    </row>
    <row r="17" spans="1:23" x14ac:dyDescent="0.15">
      <c r="A17" t="str">
        <f>一括登録フォーム!C29&amp;""</f>
        <v/>
      </c>
      <c r="B17">
        <f>一括登録フォーム!D29</f>
        <v>0</v>
      </c>
      <c r="C17">
        <f>一括登録フォーム!E29</f>
        <v>0</v>
      </c>
      <c r="D17">
        <f>一括登録フォーム!F29</f>
        <v>0</v>
      </c>
      <c r="E17">
        <f>一括登録フォーム!G29</f>
        <v>0</v>
      </c>
      <c r="F17">
        <f>一括登録フォーム!H29</f>
        <v>0</v>
      </c>
      <c r="G17">
        <f>一括登録フォーム!I29</f>
        <v>0</v>
      </c>
      <c r="H17"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17" t="s">
        <v>33</v>
      </c>
      <c r="J17" t="s">
        <v>44</v>
      </c>
      <c r="K17" s="1"/>
      <c r="L17" s="1">
        <f>一括登録フォーム!L29</f>
        <v>0</v>
      </c>
      <c r="O17" s="1"/>
      <c r="Q17" s="11">
        <f>一括登録フォーム!C$11</f>
        <v>46203</v>
      </c>
      <c r="R17">
        <v>0</v>
      </c>
      <c r="T17" t="s">
        <v>34</v>
      </c>
      <c r="U17" s="1" t="str">
        <f>一括登録フォーム!C$7&amp;一括登録フォーム!E$7</f>
        <v/>
      </c>
      <c r="V17" t="str">
        <f>一括登録フォーム!C$3&amp;""</f>
        <v/>
      </c>
      <c r="W17">
        <v>0</v>
      </c>
    </row>
    <row r="18" spans="1:23" x14ac:dyDescent="0.15">
      <c r="A18" t="str">
        <f>一括登録フォーム!C30&amp;""</f>
        <v/>
      </c>
      <c r="B18">
        <f>一括登録フォーム!D30</f>
        <v>0</v>
      </c>
      <c r="C18">
        <f>一括登録フォーム!E30</f>
        <v>0</v>
      </c>
      <c r="D18">
        <f>一括登録フォーム!F30</f>
        <v>0</v>
      </c>
      <c r="E18">
        <f>一括登録フォーム!G30</f>
        <v>0</v>
      </c>
      <c r="F18">
        <f>一括登録フォーム!H30</f>
        <v>0</v>
      </c>
      <c r="G18">
        <f>一括登録フォーム!I30</f>
        <v>0</v>
      </c>
      <c r="H18"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18" t="s">
        <v>33</v>
      </c>
      <c r="J18" t="s">
        <v>44</v>
      </c>
      <c r="K18" s="1"/>
      <c r="L18" s="1">
        <f>一括登録フォーム!L30</f>
        <v>0</v>
      </c>
      <c r="O18" s="1"/>
      <c r="Q18" s="11">
        <f>一括登録フォーム!C$11</f>
        <v>46203</v>
      </c>
      <c r="R18">
        <v>0</v>
      </c>
      <c r="T18" t="s">
        <v>34</v>
      </c>
      <c r="U18" s="1" t="str">
        <f>一括登録フォーム!C$7&amp;一括登録フォーム!E$7</f>
        <v/>
      </c>
      <c r="V18" t="str">
        <f>一括登録フォーム!C$3&amp;""</f>
        <v/>
      </c>
      <c r="W18">
        <v>0</v>
      </c>
    </row>
    <row r="19" spans="1:23" x14ac:dyDescent="0.15">
      <c r="A19" t="str">
        <f>一括登録フォーム!C31&amp;""</f>
        <v/>
      </c>
      <c r="B19">
        <f>一括登録フォーム!D31</f>
        <v>0</v>
      </c>
      <c r="C19">
        <f>一括登録フォーム!E31</f>
        <v>0</v>
      </c>
      <c r="D19">
        <f>一括登録フォーム!F31</f>
        <v>0</v>
      </c>
      <c r="E19">
        <f>一括登録フォーム!G31</f>
        <v>0</v>
      </c>
      <c r="F19">
        <f>一括登録フォーム!H31</f>
        <v>0</v>
      </c>
      <c r="G19">
        <f>一括登録フォーム!I31</f>
        <v>0</v>
      </c>
      <c r="H19"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19" t="s">
        <v>33</v>
      </c>
      <c r="J19" t="s">
        <v>44</v>
      </c>
      <c r="K19" s="1"/>
      <c r="L19" s="1">
        <f>一括登録フォーム!L31</f>
        <v>0</v>
      </c>
      <c r="O19" s="1"/>
      <c r="Q19" s="11">
        <f>一括登録フォーム!C$11</f>
        <v>46203</v>
      </c>
      <c r="R19">
        <v>0</v>
      </c>
      <c r="T19" t="s">
        <v>34</v>
      </c>
      <c r="U19" s="1" t="str">
        <f>一括登録フォーム!C$7&amp;一括登録フォーム!E$7</f>
        <v/>
      </c>
      <c r="V19" t="str">
        <f>一括登録フォーム!C$3&amp;""</f>
        <v/>
      </c>
      <c r="W19">
        <v>0</v>
      </c>
    </row>
    <row r="20" spans="1:23" x14ac:dyDescent="0.15">
      <c r="A20" t="str">
        <f>一括登録フォーム!C32&amp;""</f>
        <v/>
      </c>
      <c r="B20">
        <f>一括登録フォーム!D32</f>
        <v>0</v>
      </c>
      <c r="C20">
        <f>一括登録フォーム!E32</f>
        <v>0</v>
      </c>
      <c r="D20">
        <f>一括登録フォーム!F32</f>
        <v>0</v>
      </c>
      <c r="E20">
        <f>一括登録フォーム!G32</f>
        <v>0</v>
      </c>
      <c r="F20">
        <f>一括登録フォーム!H32</f>
        <v>0</v>
      </c>
      <c r="G20">
        <f>一括登録フォーム!I32</f>
        <v>0</v>
      </c>
      <c r="H20"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20" t="s">
        <v>33</v>
      </c>
      <c r="J20" t="s">
        <v>44</v>
      </c>
      <c r="K20" s="1"/>
      <c r="L20" s="1">
        <f>一括登録フォーム!L32</f>
        <v>0</v>
      </c>
      <c r="O20" s="1"/>
      <c r="Q20" s="11">
        <f>一括登録フォーム!C$11</f>
        <v>46203</v>
      </c>
      <c r="R20">
        <v>0</v>
      </c>
      <c r="T20" t="s">
        <v>34</v>
      </c>
      <c r="U20" s="1" t="str">
        <f>一括登録フォーム!C$7&amp;一括登録フォーム!E$7</f>
        <v/>
      </c>
      <c r="V20" t="str">
        <f>一括登録フォーム!C$3&amp;""</f>
        <v/>
      </c>
      <c r="W20">
        <v>0</v>
      </c>
    </row>
    <row r="21" spans="1:23" x14ac:dyDescent="0.15">
      <c r="A21" t="str">
        <f>一括登録フォーム!C33&amp;""</f>
        <v/>
      </c>
      <c r="B21">
        <f>一括登録フォーム!D33</f>
        <v>0</v>
      </c>
      <c r="C21">
        <f>一括登録フォーム!E33</f>
        <v>0</v>
      </c>
      <c r="D21">
        <f>一括登録フォーム!F33</f>
        <v>0</v>
      </c>
      <c r="E21">
        <f>一括登録フォーム!G33</f>
        <v>0</v>
      </c>
      <c r="F21">
        <f>一括登録フォーム!H33</f>
        <v>0</v>
      </c>
      <c r="G21">
        <f>一括登録フォーム!I33</f>
        <v>0</v>
      </c>
      <c r="H21" t="str">
        <f>IF(ISERROR(FIND("学術利用", 一括登録フォーム!$C$5)), IF(ISERROR(FIND("産業利用", 一括登録フォーム!$C$5)), "若手・女性利用者支援、より若い世代の利用者支援、グランドチャレンジ", "TSUBAME共同利用(産業利用)"), "TSUBAME共同利用(学術利用)")</f>
        <v>若手・女性利用者支援、より若い世代の利用者支援、グランドチャレンジ</v>
      </c>
      <c r="I21" t="s">
        <v>33</v>
      </c>
      <c r="J21" t="s">
        <v>44</v>
      </c>
      <c r="K21" s="1"/>
      <c r="L21" s="1">
        <f>一括登録フォーム!L33</f>
        <v>0</v>
      </c>
      <c r="O21" s="1"/>
      <c r="Q21" s="11">
        <f>一括登録フォーム!C$11</f>
        <v>46203</v>
      </c>
      <c r="R21">
        <v>0</v>
      </c>
      <c r="T21" t="s">
        <v>34</v>
      </c>
      <c r="U21" s="1" t="str">
        <f>一括登録フォーム!C$7&amp;一括登録フォーム!E$7</f>
        <v/>
      </c>
      <c r="V21" t="str">
        <f>一括登録フォーム!C$3&amp;""</f>
        <v/>
      </c>
      <c r="W21">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一括登録フォーム</vt:lpstr>
      <vt:lpstr>センター作業用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Akihiro</dc:creator>
  <cp:lastModifiedBy>ymatsumo</cp:lastModifiedBy>
  <cp:lastPrinted>2022-05-13T09:13:00Z</cp:lastPrinted>
  <dcterms:created xsi:type="dcterms:W3CDTF">2010-10-28T08:45:20Z</dcterms:created>
  <dcterms:modified xsi:type="dcterms:W3CDTF">2025-02-06T02:43:15Z</dcterms:modified>
</cp:coreProperties>
</file>